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87" activeTab="3"/>
  </bookViews>
  <sheets>
    <sheet name="1ºA 1º Trimestre" sheetId="1" r:id="rId1"/>
    <sheet name="1ºA 2º Trimestre " sheetId="2" r:id="rId2"/>
    <sheet name="1ºA 3º Trimestre " sheetId="3" r:id="rId3"/>
    <sheet name="Final" sheetId="4" r:id="rId4"/>
  </sheets>
  <calcPr calcId="124519" iterateDelta="1E-4"/>
</workbook>
</file>

<file path=xl/calcChain.xml><?xml version="1.0" encoding="utf-8"?>
<calcChain xmlns="http://schemas.openxmlformats.org/spreadsheetml/2006/main">
  <c r="C3" i="4"/>
  <c r="E3" s="1"/>
  <c r="D3"/>
  <c r="C4"/>
  <c r="D4"/>
  <c r="E4"/>
  <c r="C5"/>
  <c r="D5"/>
  <c r="E5"/>
  <c r="C6"/>
  <c r="E6" s="1"/>
  <c r="D6"/>
  <c r="C7"/>
  <c r="E7" s="1"/>
  <c r="D7"/>
  <c r="C8"/>
  <c r="D8"/>
  <c r="E8"/>
  <c r="C9"/>
  <c r="D9"/>
  <c r="E9"/>
  <c r="C10"/>
  <c r="E10" s="1"/>
  <c r="D10"/>
  <c r="C11"/>
  <c r="E11" s="1"/>
  <c r="D11"/>
  <c r="C12"/>
  <c r="D12"/>
  <c r="E12"/>
  <c r="C13"/>
  <c r="D13"/>
  <c r="E13"/>
  <c r="C14"/>
  <c r="E14" s="1"/>
  <c r="D14"/>
  <c r="C15"/>
  <c r="E15" s="1"/>
  <c r="D15"/>
  <c r="C16"/>
  <c r="D16"/>
  <c r="E16"/>
  <c r="C17"/>
  <c r="D17"/>
  <c r="E17"/>
  <c r="C18"/>
  <c r="E18" s="1"/>
  <c r="D18"/>
  <c r="C19"/>
  <c r="E19" s="1"/>
  <c r="D19"/>
  <c r="E2"/>
  <c r="D2"/>
  <c r="C2"/>
  <c r="B3"/>
  <c r="B4"/>
  <c r="B5"/>
  <c r="B6"/>
  <c r="B7"/>
  <c r="B8"/>
  <c r="B9"/>
  <c r="B10"/>
  <c r="B11"/>
  <c r="B12"/>
  <c r="B13"/>
  <c r="B14"/>
  <c r="B15"/>
  <c r="B16"/>
  <c r="B17"/>
  <c r="B18"/>
  <c r="B19"/>
  <c r="B2"/>
  <c r="J19" i="3"/>
  <c r="I19"/>
  <c r="H19"/>
  <c r="G19"/>
  <c r="J18"/>
  <c r="I18"/>
  <c r="H18"/>
  <c r="G18"/>
  <c r="J17"/>
  <c r="I17"/>
  <c r="H17"/>
  <c r="G17"/>
  <c r="J16"/>
  <c r="I16"/>
  <c r="H16"/>
  <c r="G16"/>
  <c r="J15"/>
  <c r="I15"/>
  <c r="H15"/>
  <c r="G15"/>
  <c r="J14"/>
  <c r="I14"/>
  <c r="H14"/>
  <c r="G14"/>
  <c r="J13"/>
  <c r="I13"/>
  <c r="H13"/>
  <c r="G13"/>
  <c r="J12"/>
  <c r="I12"/>
  <c r="H12"/>
  <c r="G12"/>
  <c r="J11"/>
  <c r="I11"/>
  <c r="H11"/>
  <c r="G11"/>
  <c r="J10"/>
  <c r="I10"/>
  <c r="H10"/>
  <c r="G10"/>
  <c r="J9"/>
  <c r="I9"/>
  <c r="H9"/>
  <c r="G9"/>
  <c r="H8"/>
  <c r="G8"/>
  <c r="I8" s="1"/>
  <c r="J8" s="1"/>
  <c r="J7"/>
  <c r="I7"/>
  <c r="H7"/>
  <c r="G7"/>
  <c r="J6"/>
  <c r="I6"/>
  <c r="H6"/>
  <c r="G6"/>
  <c r="J5"/>
  <c r="I5"/>
  <c r="H5"/>
  <c r="G5"/>
  <c r="J4"/>
  <c r="I4"/>
  <c r="H4"/>
  <c r="G4"/>
  <c r="J3"/>
  <c r="I3"/>
  <c r="H3"/>
  <c r="G3"/>
  <c r="J2"/>
  <c r="N7" s="1"/>
  <c r="O7" s="1"/>
  <c r="I2"/>
  <c r="H2"/>
  <c r="G2"/>
  <c r="H19" i="2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I8"/>
  <c r="J8" s="1"/>
  <c r="H8"/>
  <c r="G8"/>
  <c r="H7"/>
  <c r="G7"/>
  <c r="I7" s="1"/>
  <c r="J7" s="1"/>
  <c r="H6"/>
  <c r="G6"/>
  <c r="I6" s="1"/>
  <c r="J6" s="1"/>
  <c r="H5"/>
  <c r="G5"/>
  <c r="I5" s="1"/>
  <c r="J5" s="1"/>
  <c r="H4"/>
  <c r="G4"/>
  <c r="I4" s="1"/>
  <c r="J4" s="1"/>
  <c r="H3"/>
  <c r="G3"/>
  <c r="I3" s="1"/>
  <c r="J3" s="1"/>
  <c r="H2"/>
  <c r="G2"/>
  <c r="I2" s="1"/>
  <c r="J2" s="1"/>
  <c r="O8" i="1"/>
  <c r="O7"/>
  <c r="N8"/>
  <c r="N7"/>
  <c r="J3"/>
  <c r="J4"/>
  <c r="J5"/>
  <c r="J6"/>
  <c r="J7"/>
  <c r="J8"/>
  <c r="J9"/>
  <c r="J10"/>
  <c r="J11"/>
  <c r="J12"/>
  <c r="J13"/>
  <c r="J14"/>
  <c r="J15"/>
  <c r="J16"/>
  <c r="J17"/>
  <c r="J18"/>
  <c r="J19"/>
  <c r="J2"/>
  <c r="I3"/>
  <c r="I4"/>
  <c r="I5"/>
  <c r="I6"/>
  <c r="I7"/>
  <c r="I8"/>
  <c r="I9"/>
  <c r="I10"/>
  <c r="I11"/>
  <c r="I12"/>
  <c r="I13"/>
  <c r="I14"/>
  <c r="I15"/>
  <c r="I16"/>
  <c r="I17"/>
  <c r="I18"/>
  <c r="I19"/>
  <c r="I2"/>
  <c r="H3"/>
  <c r="H4"/>
  <c r="H5"/>
  <c r="H6"/>
  <c r="H7"/>
  <c r="H8"/>
  <c r="H9"/>
  <c r="H10"/>
  <c r="H11"/>
  <c r="H12"/>
  <c r="H13"/>
  <c r="H14"/>
  <c r="H15"/>
  <c r="H16"/>
  <c r="H17"/>
  <c r="H18"/>
  <c r="H19"/>
  <c r="H2"/>
  <c r="G3"/>
  <c r="G4"/>
  <c r="G5"/>
  <c r="G6"/>
  <c r="G7"/>
  <c r="G8"/>
  <c r="G9"/>
  <c r="G10"/>
  <c r="G11"/>
  <c r="G12"/>
  <c r="G13"/>
  <c r="G14"/>
  <c r="G15"/>
  <c r="G16"/>
  <c r="G17"/>
  <c r="G18"/>
  <c r="G19"/>
  <c r="G2"/>
  <c r="N8" i="3" l="1"/>
  <c r="O8" s="1"/>
  <c r="I9" i="2"/>
  <c r="J9" s="1"/>
  <c r="I11"/>
  <c r="J11" s="1"/>
  <c r="I13"/>
  <c r="J13" s="1"/>
  <c r="I15"/>
  <c r="J15" s="1"/>
  <c r="I17"/>
  <c r="J17" s="1"/>
  <c r="I19"/>
  <c r="J19" s="1"/>
  <c r="I10"/>
  <c r="J10" s="1"/>
  <c r="N7" s="1"/>
  <c r="O7" s="1"/>
  <c r="I12"/>
  <c r="J12" s="1"/>
  <c r="I14"/>
  <c r="J14" s="1"/>
  <c r="I16"/>
  <c r="J16" s="1"/>
  <c r="I18"/>
  <c r="J18" s="1"/>
  <c r="N8" l="1"/>
  <c r="O8" s="1"/>
</calcChain>
</file>

<file path=xl/sharedStrings.xml><?xml version="1.0" encoding="utf-8"?>
<sst xmlns="http://schemas.openxmlformats.org/spreadsheetml/2006/main" count="112" uniqueCount="36">
  <si>
    <t>apellidos 
nombre</t>
  </si>
  <si>
    <t>Tema 1/2</t>
  </si>
  <si>
    <t>Dossier T1/2</t>
  </si>
  <si>
    <t>Tema 3/4</t>
  </si>
  <si>
    <t>Dossier T3/4</t>
  </si>
  <si>
    <t>Comportamiento</t>
  </si>
  <si>
    <t>Media 
examen</t>
  </si>
  <si>
    <t>Media 
Dossier</t>
  </si>
  <si>
    <t>final</t>
  </si>
  <si>
    <t>alumno 1</t>
  </si>
  <si>
    <t>alumno 2</t>
  </si>
  <si>
    <t>alumno 3</t>
  </si>
  <si>
    <t>alumno 4</t>
  </si>
  <si>
    <t>alumno 5</t>
  </si>
  <si>
    <t>alumno 6</t>
  </si>
  <si>
    <t>alumno 7</t>
  </si>
  <si>
    <t>alumno 8</t>
  </si>
  <si>
    <t>alumno 9</t>
  </si>
  <si>
    <t>alumno 10</t>
  </si>
  <si>
    <t>alumno 11</t>
  </si>
  <si>
    <t>alumno 12</t>
  </si>
  <si>
    <t>alumno 13</t>
  </si>
  <si>
    <t>alumno 14</t>
  </si>
  <si>
    <t>alumno 15</t>
  </si>
  <si>
    <t>alumno 16</t>
  </si>
  <si>
    <t>alumno 17</t>
  </si>
  <si>
    <t>alumno 18</t>
  </si>
  <si>
    <t>alumno</t>
  </si>
  <si>
    <t>1º trimestre</t>
  </si>
  <si>
    <t>2º trimestre</t>
  </si>
  <si>
    <t>3º trimestre</t>
  </si>
  <si>
    <t>Ordinaria</t>
  </si>
  <si>
    <t>Extraordinaria</t>
  </si>
  <si>
    <t>boletín</t>
  </si>
  <si>
    <t>nº suspensos</t>
  </si>
  <si>
    <t>nº aprobados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</si>
</sst>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sz val="10"/>
      <name val="Arial"/>
    </font>
    <font>
      <sz val="12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  <fill>
      <patternFill patternType="solid">
        <fgColor rgb="FFFFFF99"/>
        <bgColor rgb="FFFFFFCC"/>
      </patternFill>
    </fill>
    <fill>
      <patternFill patternType="solid">
        <fgColor rgb="FF0000FF"/>
        <bgColor rgb="FF0000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Border="0" applyAlignment="0" applyProtection="0"/>
  </cellStyleXfs>
  <cellXfs count="14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4" borderId="0" xfId="0" applyFont="1" applyFill="1" applyAlignment="1">
      <alignment horizontal="left" vertical="center"/>
    </xf>
    <xf numFmtId="0" fontId="0" fillId="4" borderId="0" xfId="0" applyFill="1" applyAlignment="1" applyProtection="1">
      <alignment horizontal="center"/>
    </xf>
    <xf numFmtId="0" fontId="0" fillId="0" borderId="0" xfId="0"/>
    <xf numFmtId="0" fontId="0" fillId="4" borderId="0" xfId="0" applyFill="1" applyAlignment="1" applyProtection="1">
      <alignment horizontal="center"/>
      <protection locked="0"/>
    </xf>
    <xf numFmtId="0" fontId="0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9" fontId="1" fillId="0" borderId="0" xfId="1"/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pane ySplit="1" topLeftCell="A2" activePane="bottomLeft" state="frozen"/>
      <selection pane="bottomLeft" activeCell="G2" sqref="G2:O19"/>
    </sheetView>
  </sheetViews>
  <sheetFormatPr baseColWidth="10" defaultColWidth="9.140625" defaultRowHeight="15"/>
  <cols>
    <col min="1" max="1" width="10.140625" bestFit="1" customWidth="1"/>
    <col min="2" max="2" width="9.28515625" bestFit="1" customWidth="1"/>
    <col min="3" max="3" width="12.28515625" bestFit="1" customWidth="1"/>
    <col min="4" max="4" width="9.28515625" bestFit="1" customWidth="1"/>
    <col min="5" max="5" width="12.28515625" bestFit="1" customWidth="1"/>
    <col min="6" max="6" width="16"/>
    <col min="7" max="7" width="8"/>
    <col min="8" max="8" width="7.42578125"/>
    <col min="9" max="9" width="5.28515625"/>
    <col min="10" max="12" width="10.5703125"/>
    <col min="13" max="13" width="12.5703125" bestFit="1" customWidth="1"/>
    <col min="14" max="1024" width="10.5703125"/>
  </cols>
  <sheetData>
    <row r="1" spans="1:15" s="3" customFormat="1" ht="47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2" t="s">
        <v>8</v>
      </c>
      <c r="J1" s="12" t="s">
        <v>33</v>
      </c>
    </row>
    <row r="2" spans="1:15">
      <c r="A2" s="4" t="s">
        <v>9</v>
      </c>
      <c r="B2" s="5">
        <v>8</v>
      </c>
      <c r="C2" s="5">
        <v>6</v>
      </c>
      <c r="D2" s="5">
        <v>8</v>
      </c>
      <c r="E2" s="5">
        <v>4</v>
      </c>
      <c r="F2" s="5">
        <v>6</v>
      </c>
      <c r="G2" s="6">
        <f>AVERAGE(B2,D2)</f>
        <v>8</v>
      </c>
      <c r="H2" s="6">
        <f>AVERAGE(C2,E2)</f>
        <v>5</v>
      </c>
      <c r="I2" s="6">
        <f>G2*0.6+H2*0.2+F2*0.2</f>
        <v>7</v>
      </c>
      <c r="J2">
        <f>ROUND(I2,0)</f>
        <v>7</v>
      </c>
    </row>
    <row r="3" spans="1:15">
      <c r="A3" s="7" t="s">
        <v>10</v>
      </c>
      <c r="B3" s="8">
        <v>5</v>
      </c>
      <c r="C3" s="8">
        <v>8</v>
      </c>
      <c r="D3" s="8">
        <v>8</v>
      </c>
      <c r="E3" s="8">
        <v>8</v>
      </c>
      <c r="F3" s="8">
        <v>6</v>
      </c>
      <c r="G3" s="6">
        <f t="shared" ref="G3:G19" si="0">AVERAGE(B3,D3)</f>
        <v>6.5</v>
      </c>
      <c r="H3" s="6">
        <f t="shared" ref="H3:H19" si="1">AVERAGE(C3,E3)</f>
        <v>8</v>
      </c>
      <c r="I3" s="6">
        <f t="shared" ref="I3:I19" si="2">G3*0.6+H3*0.2+F3*0.2</f>
        <v>6.7</v>
      </c>
      <c r="J3" s="9">
        <f t="shared" ref="J3:J19" si="3">ROUND(I3,0)</f>
        <v>7</v>
      </c>
    </row>
    <row r="4" spans="1:15">
      <c r="A4" s="4" t="s">
        <v>11</v>
      </c>
      <c r="B4" s="5">
        <v>2</v>
      </c>
      <c r="C4" s="5">
        <v>9</v>
      </c>
      <c r="D4" s="5">
        <v>9</v>
      </c>
      <c r="E4" s="5">
        <v>1</v>
      </c>
      <c r="F4" s="5">
        <v>5</v>
      </c>
      <c r="G4" s="6">
        <f t="shared" si="0"/>
        <v>5.5</v>
      </c>
      <c r="H4" s="6">
        <f t="shared" si="1"/>
        <v>5</v>
      </c>
      <c r="I4" s="6">
        <f t="shared" si="2"/>
        <v>5.3</v>
      </c>
      <c r="J4" s="9">
        <f t="shared" si="3"/>
        <v>5</v>
      </c>
    </row>
    <row r="5" spans="1:15">
      <c r="A5" s="7" t="s">
        <v>12</v>
      </c>
      <c r="B5" s="8">
        <v>4</v>
      </c>
      <c r="C5" s="8">
        <v>7</v>
      </c>
      <c r="D5" s="8">
        <v>8</v>
      </c>
      <c r="E5" s="8">
        <v>2</v>
      </c>
      <c r="F5" s="8">
        <v>5</v>
      </c>
      <c r="G5" s="6">
        <f t="shared" si="0"/>
        <v>6</v>
      </c>
      <c r="H5" s="6">
        <f t="shared" si="1"/>
        <v>4.5</v>
      </c>
      <c r="I5" s="6">
        <f t="shared" si="2"/>
        <v>5.5</v>
      </c>
      <c r="J5" s="9">
        <f t="shared" si="3"/>
        <v>6</v>
      </c>
    </row>
    <row r="6" spans="1:15">
      <c r="A6" s="4" t="s">
        <v>13</v>
      </c>
      <c r="B6" s="5">
        <v>5</v>
      </c>
      <c r="C6" s="5">
        <v>6</v>
      </c>
      <c r="D6" s="5">
        <v>4</v>
      </c>
      <c r="E6" s="5">
        <v>4</v>
      </c>
      <c r="F6" s="5">
        <v>1</v>
      </c>
      <c r="G6" s="6">
        <f t="shared" si="0"/>
        <v>4.5</v>
      </c>
      <c r="H6" s="6">
        <f t="shared" si="1"/>
        <v>5</v>
      </c>
      <c r="I6" s="6">
        <f t="shared" si="2"/>
        <v>3.9</v>
      </c>
      <c r="J6" s="9">
        <f t="shared" si="3"/>
        <v>4</v>
      </c>
    </row>
    <row r="7" spans="1:15">
      <c r="A7" s="7" t="s">
        <v>14</v>
      </c>
      <c r="B7" s="8">
        <v>9</v>
      </c>
      <c r="C7" s="8">
        <v>1</v>
      </c>
      <c r="D7" s="8">
        <v>5</v>
      </c>
      <c r="E7" s="8">
        <v>6</v>
      </c>
      <c r="F7" s="8">
        <v>5</v>
      </c>
      <c r="G7" s="6">
        <f t="shared" si="0"/>
        <v>7</v>
      </c>
      <c r="H7" s="6">
        <f t="shared" si="1"/>
        <v>3.5</v>
      </c>
      <c r="I7" s="6">
        <f t="shared" si="2"/>
        <v>5.9</v>
      </c>
      <c r="J7" s="9">
        <f t="shared" si="3"/>
        <v>6</v>
      </c>
      <c r="M7" s="9" t="s">
        <v>34</v>
      </c>
      <c r="N7">
        <f>COUNTIF(J2:J19,"&lt;5")</f>
        <v>3</v>
      </c>
      <c r="O7" s="13">
        <f>N7/18</f>
        <v>0.16666666666666666</v>
      </c>
    </row>
    <row r="8" spans="1:15">
      <c r="A8" s="4" t="s">
        <v>15</v>
      </c>
      <c r="B8" s="5">
        <v>8</v>
      </c>
      <c r="C8" s="5">
        <v>5</v>
      </c>
      <c r="D8" s="5">
        <v>6</v>
      </c>
      <c r="E8" s="5">
        <v>7</v>
      </c>
      <c r="F8" s="5">
        <v>4</v>
      </c>
      <c r="G8" s="6">
        <f t="shared" si="0"/>
        <v>7</v>
      </c>
      <c r="H8" s="6">
        <f t="shared" si="1"/>
        <v>6</v>
      </c>
      <c r="I8" s="6">
        <f t="shared" si="2"/>
        <v>6.2</v>
      </c>
      <c r="J8" s="9">
        <f t="shared" si="3"/>
        <v>6</v>
      </c>
      <c r="M8" s="9" t="s">
        <v>35</v>
      </c>
      <c r="N8">
        <f>COUNTIF(J2:J19,"&gt;=5")</f>
        <v>15</v>
      </c>
      <c r="O8" s="13">
        <f>N8/18</f>
        <v>0.83333333333333337</v>
      </c>
    </row>
    <row r="9" spans="1:15">
      <c r="A9" s="7" t="s">
        <v>16</v>
      </c>
      <c r="B9" s="8">
        <v>4</v>
      </c>
      <c r="C9" s="8">
        <v>2</v>
      </c>
      <c r="D9" s="8">
        <v>1</v>
      </c>
      <c r="E9" s="8">
        <v>9</v>
      </c>
      <c r="F9" s="8">
        <v>8</v>
      </c>
      <c r="G9" s="6">
        <f t="shared" si="0"/>
        <v>2.5</v>
      </c>
      <c r="H9" s="6">
        <f t="shared" si="1"/>
        <v>5.5</v>
      </c>
      <c r="I9" s="6">
        <f t="shared" si="2"/>
        <v>4.2</v>
      </c>
      <c r="J9" s="9">
        <f t="shared" si="3"/>
        <v>4</v>
      </c>
    </row>
    <row r="10" spans="1:15">
      <c r="A10" s="4" t="s">
        <v>17</v>
      </c>
      <c r="B10" s="5">
        <v>8</v>
      </c>
      <c r="C10" s="5">
        <v>4</v>
      </c>
      <c r="D10" s="5">
        <v>8</v>
      </c>
      <c r="E10" s="5">
        <v>8</v>
      </c>
      <c r="F10" s="5">
        <v>9</v>
      </c>
      <c r="G10" s="6">
        <f t="shared" si="0"/>
        <v>8</v>
      </c>
      <c r="H10" s="6">
        <f t="shared" si="1"/>
        <v>6</v>
      </c>
      <c r="I10" s="6">
        <f t="shared" si="2"/>
        <v>7.8</v>
      </c>
      <c r="J10" s="9">
        <f t="shared" si="3"/>
        <v>8</v>
      </c>
    </row>
    <row r="11" spans="1:15">
      <c r="A11" s="7" t="s">
        <v>18</v>
      </c>
      <c r="B11" s="8">
        <v>5</v>
      </c>
      <c r="C11" s="8">
        <v>9</v>
      </c>
      <c r="D11" s="8">
        <v>9</v>
      </c>
      <c r="E11" s="8">
        <v>4</v>
      </c>
      <c r="F11" s="8">
        <v>4</v>
      </c>
      <c r="G11" s="6">
        <f t="shared" si="0"/>
        <v>7</v>
      </c>
      <c r="H11" s="6">
        <f t="shared" si="1"/>
        <v>6.5</v>
      </c>
      <c r="I11" s="6">
        <f t="shared" si="2"/>
        <v>6.3</v>
      </c>
      <c r="J11" s="9">
        <f t="shared" si="3"/>
        <v>6</v>
      </c>
    </row>
    <row r="12" spans="1:15">
      <c r="A12" s="4" t="s">
        <v>19</v>
      </c>
      <c r="B12" s="5">
        <v>2</v>
      </c>
      <c r="C12" s="5">
        <v>5</v>
      </c>
      <c r="D12" s="5">
        <v>4</v>
      </c>
      <c r="E12" s="5">
        <v>5</v>
      </c>
      <c r="F12" s="5">
        <v>5</v>
      </c>
      <c r="G12" s="6">
        <f t="shared" si="0"/>
        <v>3</v>
      </c>
      <c r="H12" s="6">
        <f t="shared" si="1"/>
        <v>5</v>
      </c>
      <c r="I12" s="6">
        <f t="shared" si="2"/>
        <v>3.8</v>
      </c>
      <c r="J12" s="9">
        <f t="shared" si="3"/>
        <v>4</v>
      </c>
    </row>
    <row r="13" spans="1:15">
      <c r="A13" s="7" t="s">
        <v>20</v>
      </c>
      <c r="B13" s="8">
        <v>4</v>
      </c>
      <c r="C13" s="8">
        <v>4</v>
      </c>
      <c r="D13" s="8">
        <v>7</v>
      </c>
      <c r="E13" s="8">
        <v>9</v>
      </c>
      <c r="F13" s="8">
        <v>6</v>
      </c>
      <c r="G13" s="6">
        <f t="shared" si="0"/>
        <v>5.5</v>
      </c>
      <c r="H13" s="6">
        <f t="shared" si="1"/>
        <v>6.5</v>
      </c>
      <c r="I13" s="6">
        <f t="shared" si="2"/>
        <v>5.8</v>
      </c>
      <c r="J13" s="9">
        <f t="shared" si="3"/>
        <v>6</v>
      </c>
    </row>
    <row r="14" spans="1:15">
      <c r="A14" s="4" t="s">
        <v>21</v>
      </c>
      <c r="B14" s="5">
        <v>8</v>
      </c>
      <c r="C14" s="5">
        <v>8</v>
      </c>
      <c r="D14" s="5">
        <v>5</v>
      </c>
      <c r="E14" s="5">
        <v>7</v>
      </c>
      <c r="F14" s="5">
        <v>8</v>
      </c>
      <c r="G14" s="6">
        <f t="shared" si="0"/>
        <v>6.5</v>
      </c>
      <c r="H14" s="6">
        <f t="shared" si="1"/>
        <v>7.5</v>
      </c>
      <c r="I14" s="6">
        <f t="shared" si="2"/>
        <v>7</v>
      </c>
      <c r="J14" s="9">
        <f t="shared" si="3"/>
        <v>7</v>
      </c>
    </row>
    <row r="15" spans="1:15">
      <c r="A15" s="7" t="s">
        <v>22</v>
      </c>
      <c r="B15" s="8">
        <v>2</v>
      </c>
      <c r="C15" s="8">
        <v>9</v>
      </c>
      <c r="D15" s="8">
        <v>6</v>
      </c>
      <c r="E15" s="8">
        <v>4</v>
      </c>
      <c r="F15" s="8">
        <v>9</v>
      </c>
      <c r="G15" s="6">
        <f t="shared" si="0"/>
        <v>4</v>
      </c>
      <c r="H15" s="6">
        <f t="shared" si="1"/>
        <v>6.5</v>
      </c>
      <c r="I15" s="6">
        <f t="shared" si="2"/>
        <v>5.5</v>
      </c>
      <c r="J15" s="9">
        <f t="shared" si="3"/>
        <v>6</v>
      </c>
    </row>
    <row r="16" spans="1:15">
      <c r="A16" s="4" t="s">
        <v>23</v>
      </c>
      <c r="B16" s="5">
        <v>9</v>
      </c>
      <c r="C16" s="5">
        <v>4</v>
      </c>
      <c r="D16" s="5">
        <v>4</v>
      </c>
      <c r="E16" s="5">
        <v>5</v>
      </c>
      <c r="F16" s="5">
        <v>9</v>
      </c>
      <c r="G16" s="6">
        <f t="shared" si="0"/>
        <v>6.5</v>
      </c>
      <c r="H16" s="6">
        <f t="shared" si="1"/>
        <v>4.5</v>
      </c>
      <c r="I16" s="6">
        <f t="shared" si="2"/>
        <v>6.6</v>
      </c>
      <c r="J16" s="9">
        <f t="shared" si="3"/>
        <v>7</v>
      </c>
      <c r="K16" s="9"/>
    </row>
    <row r="17" spans="1:10">
      <c r="A17" s="7" t="s">
        <v>24</v>
      </c>
      <c r="B17" s="8">
        <v>10</v>
      </c>
      <c r="C17" s="8">
        <v>6</v>
      </c>
      <c r="D17" s="8">
        <v>8</v>
      </c>
      <c r="E17" s="8">
        <v>7</v>
      </c>
      <c r="F17" s="8">
        <v>5</v>
      </c>
      <c r="G17" s="6">
        <f t="shared" si="0"/>
        <v>9</v>
      </c>
      <c r="H17" s="6">
        <f t="shared" si="1"/>
        <v>6.5</v>
      </c>
      <c r="I17" s="6">
        <f t="shared" si="2"/>
        <v>7.6999999999999993</v>
      </c>
      <c r="J17" s="9">
        <f t="shared" si="3"/>
        <v>8</v>
      </c>
    </row>
    <row r="18" spans="1:10">
      <c r="A18" s="4" t="s">
        <v>25</v>
      </c>
      <c r="B18" s="5">
        <v>7</v>
      </c>
      <c r="C18" s="5">
        <v>5</v>
      </c>
      <c r="D18" s="5">
        <v>5</v>
      </c>
      <c r="E18" s="5">
        <v>8</v>
      </c>
      <c r="F18" s="5">
        <v>4</v>
      </c>
      <c r="G18" s="6">
        <f t="shared" si="0"/>
        <v>6</v>
      </c>
      <c r="H18" s="6">
        <f t="shared" si="1"/>
        <v>6.5</v>
      </c>
      <c r="I18" s="6">
        <f t="shared" si="2"/>
        <v>5.6999999999999993</v>
      </c>
      <c r="J18" s="9">
        <f t="shared" si="3"/>
        <v>6</v>
      </c>
    </row>
    <row r="19" spans="1:10">
      <c r="A19" s="7" t="s">
        <v>26</v>
      </c>
      <c r="B19" s="10">
        <v>5</v>
      </c>
      <c r="C19" s="10">
        <v>5</v>
      </c>
      <c r="D19" s="10">
        <v>8</v>
      </c>
      <c r="E19" s="10">
        <v>9</v>
      </c>
      <c r="F19" s="10">
        <v>8</v>
      </c>
      <c r="G19" s="6">
        <f t="shared" si="0"/>
        <v>6.5</v>
      </c>
      <c r="H19" s="6">
        <f t="shared" si="1"/>
        <v>7</v>
      </c>
      <c r="I19" s="6">
        <f t="shared" si="2"/>
        <v>6.9</v>
      </c>
      <c r="J19" s="9">
        <f t="shared" si="3"/>
        <v>7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G1" sqref="G1:G1048576"/>
    </sheetView>
  </sheetViews>
  <sheetFormatPr baseColWidth="10" defaultColWidth="9.140625" defaultRowHeight="15"/>
  <cols>
    <col min="1" max="1" width="10"/>
    <col min="2" max="2" width="9"/>
    <col min="3" max="3" width="11.5703125"/>
    <col min="4" max="4" width="9"/>
    <col min="5" max="5" width="11.5703125"/>
    <col min="6" max="6" width="16"/>
    <col min="7" max="7" width="8"/>
    <col min="8" max="8" width="7.42578125"/>
    <col min="9" max="9" width="5.28515625"/>
    <col min="10" max="1024" width="10.5703125"/>
  </cols>
  <sheetData>
    <row r="1" spans="1:15" s="3" customFormat="1" ht="47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2" t="s">
        <v>8</v>
      </c>
    </row>
    <row r="2" spans="1:15">
      <c r="A2" s="11" t="s">
        <v>9</v>
      </c>
      <c r="G2" s="6" t="e">
        <f>AVERAGE(C2,E2)</f>
        <v>#DIV/0!</v>
      </c>
      <c r="H2" s="6" t="e">
        <f>AVERAGE(D2,F2)</f>
        <v>#DIV/0!</v>
      </c>
      <c r="I2" s="6" t="e">
        <f>G2*0.6+H2*0.2+#REF!*0.2</f>
        <v>#DIV/0!</v>
      </c>
      <c r="J2" s="9" t="e">
        <f>ROUND(I2,0)</f>
        <v>#DIV/0!</v>
      </c>
      <c r="K2" s="9"/>
      <c r="L2" s="9"/>
      <c r="M2" s="9"/>
      <c r="N2" s="9"/>
      <c r="O2" s="9"/>
    </row>
    <row r="3" spans="1:15">
      <c r="A3" s="11" t="s">
        <v>10</v>
      </c>
      <c r="G3" s="6" t="e">
        <f t="shared" ref="G3:H19" si="0">AVERAGE(C3,E3)</f>
        <v>#DIV/0!</v>
      </c>
      <c r="H3" s="6" t="e">
        <f t="shared" si="0"/>
        <v>#DIV/0!</v>
      </c>
      <c r="I3" s="6" t="e">
        <f>G3*0.6+H3*0.2+#REF!*0.2</f>
        <v>#DIV/0!</v>
      </c>
      <c r="J3" s="9" t="e">
        <f t="shared" ref="J3:J19" si="1">ROUND(I3,0)</f>
        <v>#DIV/0!</v>
      </c>
      <c r="K3" s="9"/>
      <c r="L3" s="9"/>
      <c r="M3" s="9"/>
      <c r="N3" s="9"/>
      <c r="O3" s="9"/>
    </row>
    <row r="4" spans="1:15">
      <c r="A4" s="11" t="s">
        <v>11</v>
      </c>
      <c r="G4" s="6" t="e">
        <f t="shared" si="0"/>
        <v>#DIV/0!</v>
      </c>
      <c r="H4" s="6" t="e">
        <f t="shared" si="0"/>
        <v>#DIV/0!</v>
      </c>
      <c r="I4" s="6" t="e">
        <f>G4*0.6+H4*0.2+#REF!*0.2</f>
        <v>#DIV/0!</v>
      </c>
      <c r="J4" s="9" t="e">
        <f t="shared" si="1"/>
        <v>#DIV/0!</v>
      </c>
      <c r="K4" s="9"/>
      <c r="L4" s="9"/>
      <c r="M4" s="9"/>
      <c r="N4" s="9"/>
      <c r="O4" s="9"/>
    </row>
    <row r="5" spans="1:15">
      <c r="A5" s="11" t="s">
        <v>12</v>
      </c>
      <c r="G5" s="6" t="e">
        <f t="shared" si="0"/>
        <v>#DIV/0!</v>
      </c>
      <c r="H5" s="6" t="e">
        <f t="shared" si="0"/>
        <v>#DIV/0!</v>
      </c>
      <c r="I5" s="6" t="e">
        <f>G5*0.6+H5*0.2+#REF!*0.2</f>
        <v>#DIV/0!</v>
      </c>
      <c r="J5" s="9" t="e">
        <f t="shared" si="1"/>
        <v>#DIV/0!</v>
      </c>
      <c r="K5" s="9"/>
      <c r="L5" s="9"/>
      <c r="M5" s="9"/>
      <c r="N5" s="9"/>
      <c r="O5" s="9"/>
    </row>
    <row r="6" spans="1:15">
      <c r="A6" s="11" t="s">
        <v>13</v>
      </c>
      <c r="G6" s="6" t="e">
        <f t="shared" si="0"/>
        <v>#DIV/0!</v>
      </c>
      <c r="H6" s="6" t="e">
        <f t="shared" si="0"/>
        <v>#DIV/0!</v>
      </c>
      <c r="I6" s="6" t="e">
        <f>G6*0.6+H6*0.2+#REF!*0.2</f>
        <v>#DIV/0!</v>
      </c>
      <c r="J6" s="9" t="e">
        <f t="shared" si="1"/>
        <v>#DIV/0!</v>
      </c>
      <c r="K6" s="9"/>
      <c r="L6" s="9"/>
      <c r="M6" s="9"/>
      <c r="N6" s="9"/>
      <c r="O6" s="9"/>
    </row>
    <row r="7" spans="1:15">
      <c r="A7" s="11" t="s">
        <v>14</v>
      </c>
      <c r="G7" s="6" t="e">
        <f t="shared" si="0"/>
        <v>#DIV/0!</v>
      </c>
      <c r="H7" s="6" t="e">
        <f t="shared" si="0"/>
        <v>#DIV/0!</v>
      </c>
      <c r="I7" s="6" t="e">
        <f>G7*0.6+H7*0.2+#REF!*0.2</f>
        <v>#DIV/0!</v>
      </c>
      <c r="J7" s="9" t="e">
        <f t="shared" si="1"/>
        <v>#DIV/0!</v>
      </c>
      <c r="K7" s="9"/>
      <c r="L7" s="9"/>
      <c r="M7" s="9" t="s">
        <v>34</v>
      </c>
      <c r="N7" s="9">
        <f>COUNTIF(J2:J19,"&lt;5")</f>
        <v>0</v>
      </c>
      <c r="O7" s="13">
        <f>N7/18</f>
        <v>0</v>
      </c>
    </row>
    <row r="8" spans="1:15">
      <c r="A8" s="11" t="s">
        <v>15</v>
      </c>
      <c r="G8" s="6" t="e">
        <f t="shared" si="0"/>
        <v>#DIV/0!</v>
      </c>
      <c r="H8" s="6" t="e">
        <f t="shared" si="0"/>
        <v>#DIV/0!</v>
      </c>
      <c r="I8" s="6" t="e">
        <f>G8*0.6+H8*0.2+#REF!*0.2</f>
        <v>#DIV/0!</v>
      </c>
      <c r="J8" s="9" t="e">
        <f t="shared" si="1"/>
        <v>#DIV/0!</v>
      </c>
      <c r="K8" s="9"/>
      <c r="L8" s="9"/>
      <c r="M8" s="9" t="s">
        <v>35</v>
      </c>
      <c r="N8" s="9">
        <f>COUNTIF(J2:J19,"&gt;=5")</f>
        <v>0</v>
      </c>
      <c r="O8" s="13">
        <f>N8/18</f>
        <v>0</v>
      </c>
    </row>
    <row r="9" spans="1:15">
      <c r="A9" s="11" t="s">
        <v>16</v>
      </c>
      <c r="G9" s="6" t="e">
        <f t="shared" si="0"/>
        <v>#DIV/0!</v>
      </c>
      <c r="H9" s="6" t="e">
        <f t="shared" si="0"/>
        <v>#DIV/0!</v>
      </c>
      <c r="I9" s="6" t="e">
        <f>G9*0.6+H9*0.2+#REF!*0.2</f>
        <v>#DIV/0!</v>
      </c>
      <c r="J9" s="9" t="e">
        <f t="shared" si="1"/>
        <v>#DIV/0!</v>
      </c>
      <c r="K9" s="9"/>
      <c r="L9" s="9"/>
      <c r="M9" s="9"/>
      <c r="N9" s="9"/>
      <c r="O9" s="9"/>
    </row>
    <row r="10" spans="1:15">
      <c r="A10" s="11" t="s">
        <v>17</v>
      </c>
      <c r="G10" s="6" t="e">
        <f t="shared" si="0"/>
        <v>#DIV/0!</v>
      </c>
      <c r="H10" s="6" t="e">
        <f t="shared" si="0"/>
        <v>#DIV/0!</v>
      </c>
      <c r="I10" s="6" t="e">
        <f>G10*0.6+H10*0.2+#REF!*0.2</f>
        <v>#DIV/0!</v>
      </c>
      <c r="J10" s="9" t="e">
        <f t="shared" si="1"/>
        <v>#DIV/0!</v>
      </c>
      <c r="K10" s="9"/>
      <c r="L10" s="9"/>
      <c r="M10" s="9"/>
      <c r="N10" s="9"/>
      <c r="O10" s="9"/>
    </row>
    <row r="11" spans="1:15">
      <c r="A11" s="11" t="s">
        <v>18</v>
      </c>
      <c r="G11" s="6" t="e">
        <f t="shared" si="0"/>
        <v>#DIV/0!</v>
      </c>
      <c r="H11" s="6" t="e">
        <f t="shared" si="0"/>
        <v>#DIV/0!</v>
      </c>
      <c r="I11" s="6" t="e">
        <f>G11*0.6+H11*0.2+#REF!*0.2</f>
        <v>#DIV/0!</v>
      </c>
      <c r="J11" s="9" t="e">
        <f t="shared" si="1"/>
        <v>#DIV/0!</v>
      </c>
      <c r="K11" s="9"/>
      <c r="L11" s="9"/>
      <c r="M11" s="9"/>
      <c r="N11" s="9"/>
      <c r="O11" s="9"/>
    </row>
    <row r="12" spans="1:15">
      <c r="A12" s="11" t="s">
        <v>19</v>
      </c>
      <c r="G12" s="6" t="e">
        <f t="shared" si="0"/>
        <v>#DIV/0!</v>
      </c>
      <c r="H12" s="6" t="e">
        <f t="shared" si="0"/>
        <v>#DIV/0!</v>
      </c>
      <c r="I12" s="6" t="e">
        <f>G12*0.6+H12*0.2+#REF!*0.2</f>
        <v>#DIV/0!</v>
      </c>
      <c r="J12" s="9" t="e">
        <f t="shared" si="1"/>
        <v>#DIV/0!</v>
      </c>
      <c r="K12" s="9"/>
      <c r="L12" s="9"/>
      <c r="M12" s="9"/>
      <c r="N12" s="9"/>
      <c r="O12" s="9"/>
    </row>
    <row r="13" spans="1:15">
      <c r="A13" s="11" t="s">
        <v>20</v>
      </c>
      <c r="G13" s="6" t="e">
        <f t="shared" si="0"/>
        <v>#DIV/0!</v>
      </c>
      <c r="H13" s="6" t="e">
        <f t="shared" si="0"/>
        <v>#DIV/0!</v>
      </c>
      <c r="I13" s="6" t="e">
        <f>G13*0.6+H13*0.2+#REF!*0.2</f>
        <v>#DIV/0!</v>
      </c>
      <c r="J13" s="9" t="e">
        <f t="shared" si="1"/>
        <v>#DIV/0!</v>
      </c>
      <c r="K13" s="9"/>
      <c r="L13" s="9"/>
      <c r="M13" s="9"/>
      <c r="N13" s="9"/>
      <c r="O13" s="9"/>
    </row>
    <row r="14" spans="1:15">
      <c r="A14" s="11" t="s">
        <v>21</v>
      </c>
      <c r="G14" s="6" t="e">
        <f t="shared" si="0"/>
        <v>#DIV/0!</v>
      </c>
      <c r="H14" s="6" t="e">
        <f t="shared" si="0"/>
        <v>#DIV/0!</v>
      </c>
      <c r="I14" s="6" t="e">
        <f>G14*0.6+H14*0.2+#REF!*0.2</f>
        <v>#DIV/0!</v>
      </c>
      <c r="J14" s="9" t="e">
        <f t="shared" si="1"/>
        <v>#DIV/0!</v>
      </c>
      <c r="K14" s="9"/>
      <c r="L14" s="9"/>
      <c r="M14" s="9"/>
      <c r="N14" s="9"/>
      <c r="O14" s="9"/>
    </row>
    <row r="15" spans="1:15">
      <c r="A15" s="11" t="s">
        <v>22</v>
      </c>
      <c r="G15" s="6" t="e">
        <f t="shared" si="0"/>
        <v>#DIV/0!</v>
      </c>
      <c r="H15" s="6" t="e">
        <f t="shared" si="0"/>
        <v>#DIV/0!</v>
      </c>
      <c r="I15" s="6" t="e">
        <f>G15*0.6+H15*0.2+#REF!*0.2</f>
        <v>#DIV/0!</v>
      </c>
      <c r="J15" s="9" t="e">
        <f t="shared" si="1"/>
        <v>#DIV/0!</v>
      </c>
      <c r="K15" s="9"/>
      <c r="L15" s="9"/>
      <c r="M15" s="9"/>
      <c r="N15" s="9"/>
      <c r="O15" s="9"/>
    </row>
    <row r="16" spans="1:15">
      <c r="A16" s="11" t="s">
        <v>23</v>
      </c>
      <c r="G16" s="6" t="e">
        <f t="shared" si="0"/>
        <v>#DIV/0!</v>
      </c>
      <c r="H16" s="6" t="e">
        <f t="shared" si="0"/>
        <v>#DIV/0!</v>
      </c>
      <c r="I16" s="6" t="e">
        <f>G16*0.6+H16*0.2+#REF!*0.2</f>
        <v>#DIV/0!</v>
      </c>
      <c r="J16" s="9" t="e">
        <f t="shared" si="1"/>
        <v>#DIV/0!</v>
      </c>
      <c r="K16" s="9"/>
      <c r="L16" s="9"/>
      <c r="M16" s="9"/>
      <c r="N16" s="9"/>
      <c r="O16" s="9"/>
    </row>
    <row r="17" spans="1:15">
      <c r="A17" s="11" t="s">
        <v>24</v>
      </c>
      <c r="G17" s="6" t="e">
        <f t="shared" si="0"/>
        <v>#DIV/0!</v>
      </c>
      <c r="H17" s="6" t="e">
        <f t="shared" si="0"/>
        <v>#DIV/0!</v>
      </c>
      <c r="I17" s="6" t="e">
        <f>G17*0.6+H17*0.2+#REF!*0.2</f>
        <v>#DIV/0!</v>
      </c>
      <c r="J17" s="9" t="e">
        <f t="shared" si="1"/>
        <v>#DIV/0!</v>
      </c>
      <c r="K17" s="9"/>
      <c r="L17" s="9"/>
      <c r="M17" s="9"/>
      <c r="N17" s="9"/>
      <c r="O17" s="9"/>
    </row>
    <row r="18" spans="1:15">
      <c r="A18" s="11" t="s">
        <v>25</v>
      </c>
      <c r="G18" s="6" t="e">
        <f t="shared" si="0"/>
        <v>#DIV/0!</v>
      </c>
      <c r="H18" s="6" t="e">
        <f t="shared" si="0"/>
        <v>#DIV/0!</v>
      </c>
      <c r="I18" s="6" t="e">
        <f>G18*0.6+H18*0.2+#REF!*0.2</f>
        <v>#DIV/0!</v>
      </c>
      <c r="J18" s="9" t="e">
        <f t="shared" si="1"/>
        <v>#DIV/0!</v>
      </c>
      <c r="K18" s="9"/>
      <c r="L18" s="9"/>
      <c r="M18" s="9"/>
      <c r="N18" s="9"/>
      <c r="O18" s="9"/>
    </row>
    <row r="19" spans="1:15">
      <c r="A19" s="11" t="s">
        <v>26</v>
      </c>
      <c r="G19" s="6" t="e">
        <f t="shared" si="0"/>
        <v>#DIV/0!</v>
      </c>
      <c r="H19" s="6" t="e">
        <f t="shared" si="0"/>
        <v>#DIV/0!</v>
      </c>
      <c r="I19" s="6" t="e">
        <f>G19*0.6+H19*0.2+#REF!*0.2</f>
        <v>#DIV/0!</v>
      </c>
      <c r="J19" s="9" t="e">
        <f t="shared" si="1"/>
        <v>#DIV/0!</v>
      </c>
      <c r="K19" s="9"/>
      <c r="L19" s="9"/>
      <c r="M19" s="9"/>
      <c r="N19" s="9"/>
      <c r="O19" s="9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G2" sqref="G2:O19"/>
    </sheetView>
  </sheetViews>
  <sheetFormatPr baseColWidth="10" defaultColWidth="9.140625" defaultRowHeight="15"/>
  <cols>
    <col min="1" max="1" width="10"/>
    <col min="2" max="2" width="9"/>
    <col min="3" max="3" width="11.5703125"/>
    <col min="4" max="4" width="9"/>
    <col min="5" max="5" width="11.5703125"/>
    <col min="6" max="6" width="16"/>
    <col min="7" max="7" width="8"/>
    <col min="8" max="8" width="7.42578125"/>
    <col min="9" max="9" width="5.28515625"/>
    <col min="10" max="1024" width="10.5703125"/>
  </cols>
  <sheetData>
    <row r="1" spans="1:15" s="3" customFormat="1" ht="47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2" t="s">
        <v>8</v>
      </c>
    </row>
    <row r="2" spans="1:15">
      <c r="A2" s="11" t="s">
        <v>9</v>
      </c>
      <c r="G2" s="6" t="e">
        <f>AVERAGE(B2,D2)</f>
        <v>#DIV/0!</v>
      </c>
      <c r="H2" s="6" t="e">
        <f>AVERAGE(C2,E2)</f>
        <v>#DIV/0!</v>
      </c>
      <c r="I2" s="6" t="e">
        <f>G2*0.6+H2*0.2+F2*0.2</f>
        <v>#DIV/0!</v>
      </c>
      <c r="J2" s="9" t="e">
        <f>ROUND(I2,0)</f>
        <v>#DIV/0!</v>
      </c>
      <c r="K2" s="9"/>
      <c r="L2" s="9"/>
      <c r="M2" s="9"/>
      <c r="N2" s="9"/>
      <c r="O2" s="9"/>
    </row>
    <row r="3" spans="1:15">
      <c r="A3" s="11" t="s">
        <v>10</v>
      </c>
      <c r="G3" s="6" t="e">
        <f t="shared" ref="G3:H19" si="0">AVERAGE(B3,D3)</f>
        <v>#DIV/0!</v>
      </c>
      <c r="H3" s="6" t="e">
        <f t="shared" si="0"/>
        <v>#DIV/0!</v>
      </c>
      <c r="I3" s="6" t="e">
        <f t="shared" ref="I3:I19" si="1">G3*0.6+H3*0.2+F3*0.2</f>
        <v>#DIV/0!</v>
      </c>
      <c r="J3" s="9" t="e">
        <f t="shared" ref="J3:J19" si="2">ROUND(I3,0)</f>
        <v>#DIV/0!</v>
      </c>
      <c r="K3" s="9"/>
      <c r="L3" s="9"/>
      <c r="M3" s="9"/>
      <c r="N3" s="9"/>
      <c r="O3" s="9"/>
    </row>
    <row r="4" spans="1:15">
      <c r="A4" s="11" t="s">
        <v>11</v>
      </c>
      <c r="G4" s="6" t="e">
        <f t="shared" si="0"/>
        <v>#DIV/0!</v>
      </c>
      <c r="H4" s="6" t="e">
        <f t="shared" si="0"/>
        <v>#DIV/0!</v>
      </c>
      <c r="I4" s="6" t="e">
        <f t="shared" si="1"/>
        <v>#DIV/0!</v>
      </c>
      <c r="J4" s="9" t="e">
        <f t="shared" si="2"/>
        <v>#DIV/0!</v>
      </c>
      <c r="K4" s="9"/>
      <c r="L4" s="9"/>
      <c r="M4" s="9"/>
      <c r="N4" s="9"/>
      <c r="O4" s="9"/>
    </row>
    <row r="5" spans="1:15">
      <c r="A5" s="11" t="s">
        <v>12</v>
      </c>
      <c r="G5" s="6" t="e">
        <f t="shared" si="0"/>
        <v>#DIV/0!</v>
      </c>
      <c r="H5" s="6" t="e">
        <f t="shared" si="0"/>
        <v>#DIV/0!</v>
      </c>
      <c r="I5" s="6" t="e">
        <f t="shared" si="1"/>
        <v>#DIV/0!</v>
      </c>
      <c r="J5" s="9" t="e">
        <f t="shared" si="2"/>
        <v>#DIV/0!</v>
      </c>
      <c r="K5" s="9"/>
      <c r="L5" s="9"/>
      <c r="M5" s="9"/>
      <c r="N5" s="9"/>
      <c r="O5" s="9"/>
    </row>
    <row r="6" spans="1:15">
      <c r="A6" s="11" t="s">
        <v>13</v>
      </c>
      <c r="G6" s="6" t="e">
        <f t="shared" si="0"/>
        <v>#DIV/0!</v>
      </c>
      <c r="H6" s="6" t="e">
        <f t="shared" si="0"/>
        <v>#DIV/0!</v>
      </c>
      <c r="I6" s="6" t="e">
        <f t="shared" si="1"/>
        <v>#DIV/0!</v>
      </c>
      <c r="J6" s="9" t="e">
        <f t="shared" si="2"/>
        <v>#DIV/0!</v>
      </c>
      <c r="K6" s="9"/>
      <c r="L6" s="9"/>
      <c r="M6" s="9"/>
      <c r="N6" s="9"/>
      <c r="O6" s="9"/>
    </row>
    <row r="7" spans="1:15">
      <c r="A7" s="11" t="s">
        <v>14</v>
      </c>
      <c r="G7" s="6" t="e">
        <f t="shared" si="0"/>
        <v>#DIV/0!</v>
      </c>
      <c r="H7" s="6" t="e">
        <f t="shared" si="0"/>
        <v>#DIV/0!</v>
      </c>
      <c r="I7" s="6" t="e">
        <f t="shared" si="1"/>
        <v>#DIV/0!</v>
      </c>
      <c r="J7" s="9" t="e">
        <f t="shared" si="2"/>
        <v>#DIV/0!</v>
      </c>
      <c r="K7" s="9"/>
      <c r="L7" s="9"/>
      <c r="M7" s="9" t="s">
        <v>34</v>
      </c>
      <c r="N7" s="9">
        <f>COUNTIF(J2:J19,"&lt;5")</f>
        <v>0</v>
      </c>
      <c r="O7" s="13">
        <f>N7/18</f>
        <v>0</v>
      </c>
    </row>
    <row r="8" spans="1:15">
      <c r="A8" s="11" t="s">
        <v>15</v>
      </c>
      <c r="G8" s="6" t="e">
        <f t="shared" si="0"/>
        <v>#DIV/0!</v>
      </c>
      <c r="H8" s="6" t="e">
        <f t="shared" si="0"/>
        <v>#DIV/0!</v>
      </c>
      <c r="I8" s="6" t="e">
        <f t="shared" si="1"/>
        <v>#DIV/0!</v>
      </c>
      <c r="J8" s="9" t="e">
        <f t="shared" si="2"/>
        <v>#DIV/0!</v>
      </c>
      <c r="K8" s="9"/>
      <c r="L8" s="9"/>
      <c r="M8" s="9" t="s">
        <v>35</v>
      </c>
      <c r="N8" s="9">
        <f>COUNTIF(J2:J19,"&gt;=5")</f>
        <v>0</v>
      </c>
      <c r="O8" s="13">
        <f>N8/18</f>
        <v>0</v>
      </c>
    </row>
    <row r="9" spans="1:15">
      <c r="A9" s="11" t="s">
        <v>16</v>
      </c>
      <c r="G9" s="6" t="e">
        <f t="shared" si="0"/>
        <v>#DIV/0!</v>
      </c>
      <c r="H9" s="6" t="e">
        <f t="shared" si="0"/>
        <v>#DIV/0!</v>
      </c>
      <c r="I9" s="6" t="e">
        <f t="shared" si="1"/>
        <v>#DIV/0!</v>
      </c>
      <c r="J9" s="9" t="e">
        <f t="shared" si="2"/>
        <v>#DIV/0!</v>
      </c>
      <c r="K9" s="9"/>
      <c r="L9" s="9"/>
      <c r="M9" s="9"/>
      <c r="N9" s="9"/>
      <c r="O9" s="9"/>
    </row>
    <row r="10" spans="1:15">
      <c r="A10" s="11" t="s">
        <v>17</v>
      </c>
      <c r="G10" s="6" t="e">
        <f t="shared" si="0"/>
        <v>#DIV/0!</v>
      </c>
      <c r="H10" s="6" t="e">
        <f t="shared" si="0"/>
        <v>#DIV/0!</v>
      </c>
      <c r="I10" s="6" t="e">
        <f t="shared" si="1"/>
        <v>#DIV/0!</v>
      </c>
      <c r="J10" s="9" t="e">
        <f t="shared" si="2"/>
        <v>#DIV/0!</v>
      </c>
      <c r="K10" s="9"/>
      <c r="L10" s="9"/>
      <c r="M10" s="9"/>
      <c r="N10" s="9"/>
      <c r="O10" s="9"/>
    </row>
    <row r="11" spans="1:15">
      <c r="A11" s="11" t="s">
        <v>18</v>
      </c>
      <c r="G11" s="6" t="e">
        <f t="shared" si="0"/>
        <v>#DIV/0!</v>
      </c>
      <c r="H11" s="6" t="e">
        <f t="shared" si="0"/>
        <v>#DIV/0!</v>
      </c>
      <c r="I11" s="6" t="e">
        <f t="shared" si="1"/>
        <v>#DIV/0!</v>
      </c>
      <c r="J11" s="9" t="e">
        <f t="shared" si="2"/>
        <v>#DIV/0!</v>
      </c>
      <c r="K11" s="9"/>
      <c r="L11" s="9"/>
      <c r="M11" s="9"/>
      <c r="N11" s="9"/>
      <c r="O11" s="9"/>
    </row>
    <row r="12" spans="1:15">
      <c r="A12" s="11" t="s">
        <v>19</v>
      </c>
      <c r="G12" s="6" t="e">
        <f t="shared" si="0"/>
        <v>#DIV/0!</v>
      </c>
      <c r="H12" s="6" t="e">
        <f t="shared" si="0"/>
        <v>#DIV/0!</v>
      </c>
      <c r="I12" s="6" t="e">
        <f t="shared" si="1"/>
        <v>#DIV/0!</v>
      </c>
      <c r="J12" s="9" t="e">
        <f t="shared" si="2"/>
        <v>#DIV/0!</v>
      </c>
      <c r="K12" s="9"/>
      <c r="L12" s="9"/>
      <c r="M12" s="9"/>
      <c r="N12" s="9"/>
      <c r="O12" s="9"/>
    </row>
    <row r="13" spans="1:15">
      <c r="A13" s="11" t="s">
        <v>20</v>
      </c>
      <c r="G13" s="6" t="e">
        <f t="shared" si="0"/>
        <v>#DIV/0!</v>
      </c>
      <c r="H13" s="6" t="e">
        <f t="shared" si="0"/>
        <v>#DIV/0!</v>
      </c>
      <c r="I13" s="6" t="e">
        <f t="shared" si="1"/>
        <v>#DIV/0!</v>
      </c>
      <c r="J13" s="9" t="e">
        <f t="shared" si="2"/>
        <v>#DIV/0!</v>
      </c>
      <c r="K13" s="9"/>
      <c r="L13" s="9"/>
      <c r="M13" s="9"/>
      <c r="N13" s="9"/>
      <c r="O13" s="9"/>
    </row>
    <row r="14" spans="1:15">
      <c r="A14" s="11" t="s">
        <v>21</v>
      </c>
      <c r="G14" s="6" t="e">
        <f t="shared" si="0"/>
        <v>#DIV/0!</v>
      </c>
      <c r="H14" s="6" t="e">
        <f t="shared" si="0"/>
        <v>#DIV/0!</v>
      </c>
      <c r="I14" s="6" t="e">
        <f t="shared" si="1"/>
        <v>#DIV/0!</v>
      </c>
      <c r="J14" s="9" t="e">
        <f t="shared" si="2"/>
        <v>#DIV/0!</v>
      </c>
      <c r="K14" s="9"/>
      <c r="L14" s="9"/>
      <c r="M14" s="9"/>
      <c r="N14" s="9"/>
      <c r="O14" s="9"/>
    </row>
    <row r="15" spans="1:15">
      <c r="A15" s="11" t="s">
        <v>22</v>
      </c>
      <c r="G15" s="6" t="e">
        <f t="shared" si="0"/>
        <v>#DIV/0!</v>
      </c>
      <c r="H15" s="6" t="e">
        <f t="shared" si="0"/>
        <v>#DIV/0!</v>
      </c>
      <c r="I15" s="6" t="e">
        <f t="shared" si="1"/>
        <v>#DIV/0!</v>
      </c>
      <c r="J15" s="9" t="e">
        <f t="shared" si="2"/>
        <v>#DIV/0!</v>
      </c>
      <c r="K15" s="9"/>
      <c r="L15" s="9"/>
      <c r="M15" s="9"/>
      <c r="N15" s="9"/>
      <c r="O15" s="9"/>
    </row>
    <row r="16" spans="1:15">
      <c r="A16" s="11" t="s">
        <v>23</v>
      </c>
      <c r="G16" s="6" t="e">
        <f t="shared" si="0"/>
        <v>#DIV/0!</v>
      </c>
      <c r="H16" s="6" t="e">
        <f t="shared" si="0"/>
        <v>#DIV/0!</v>
      </c>
      <c r="I16" s="6" t="e">
        <f t="shared" si="1"/>
        <v>#DIV/0!</v>
      </c>
      <c r="J16" s="9" t="e">
        <f t="shared" si="2"/>
        <v>#DIV/0!</v>
      </c>
      <c r="K16" s="9"/>
      <c r="L16" s="9"/>
      <c r="M16" s="9"/>
      <c r="N16" s="9"/>
      <c r="O16" s="9"/>
    </row>
    <row r="17" spans="1:15">
      <c r="A17" s="11" t="s">
        <v>24</v>
      </c>
      <c r="G17" s="6" t="e">
        <f t="shared" si="0"/>
        <v>#DIV/0!</v>
      </c>
      <c r="H17" s="6" t="e">
        <f t="shared" si="0"/>
        <v>#DIV/0!</v>
      </c>
      <c r="I17" s="6" t="e">
        <f t="shared" si="1"/>
        <v>#DIV/0!</v>
      </c>
      <c r="J17" s="9" t="e">
        <f t="shared" si="2"/>
        <v>#DIV/0!</v>
      </c>
      <c r="K17" s="9"/>
      <c r="L17" s="9"/>
      <c r="M17" s="9"/>
      <c r="N17" s="9"/>
      <c r="O17" s="9"/>
    </row>
    <row r="18" spans="1:15">
      <c r="A18" s="11" t="s">
        <v>25</v>
      </c>
      <c r="G18" s="6" t="e">
        <f t="shared" si="0"/>
        <v>#DIV/0!</v>
      </c>
      <c r="H18" s="6" t="e">
        <f t="shared" si="0"/>
        <v>#DIV/0!</v>
      </c>
      <c r="I18" s="6" t="e">
        <f t="shared" si="1"/>
        <v>#DIV/0!</v>
      </c>
      <c r="J18" s="9" t="e">
        <f t="shared" si="2"/>
        <v>#DIV/0!</v>
      </c>
      <c r="K18" s="9"/>
      <c r="L18" s="9"/>
      <c r="M18" s="9"/>
      <c r="N18" s="9"/>
      <c r="O18" s="9"/>
    </row>
    <row r="19" spans="1:15">
      <c r="A19" s="11" t="s">
        <v>26</v>
      </c>
      <c r="G19" s="6" t="e">
        <f t="shared" si="0"/>
        <v>#DIV/0!</v>
      </c>
      <c r="H19" s="6" t="e">
        <f t="shared" si="0"/>
        <v>#DIV/0!</v>
      </c>
      <c r="I19" s="6" t="e">
        <f t="shared" si="1"/>
        <v>#DIV/0!</v>
      </c>
      <c r="J19" s="9" t="e">
        <f t="shared" si="2"/>
        <v>#DIV/0!</v>
      </c>
      <c r="K19" s="9"/>
      <c r="L19" s="9"/>
      <c r="M19" s="9"/>
      <c r="N19" s="9"/>
      <c r="O19" s="9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E19" sqref="E1:E19"/>
    </sheetView>
  </sheetViews>
  <sheetFormatPr baseColWidth="10" defaultColWidth="9.140625" defaultRowHeight="15"/>
  <cols>
    <col min="1" max="1" width="10"/>
    <col min="2" max="4" width="11.28515625"/>
    <col min="6" max="6" width="13.42578125"/>
    <col min="7" max="1025" width="10.5703125"/>
  </cols>
  <sheetData>
    <row r="1" spans="1:6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</row>
    <row r="2" spans="1:6">
      <c r="A2" t="s">
        <v>9</v>
      </c>
      <c r="B2">
        <f>'1ºA 1º Trimestre'!I2</f>
        <v>7</v>
      </c>
      <c r="C2" t="e">
        <f>'1ºA 2º Trimestre '!I2</f>
        <v>#DIV/0!</v>
      </c>
      <c r="D2" t="e">
        <f>'1ºA 3º Trimestre '!I2</f>
        <v>#DIV/0!</v>
      </c>
      <c r="E2" t="e">
        <f>AVERAGE(B2:D2)</f>
        <v>#DIV/0!</v>
      </c>
    </row>
    <row r="3" spans="1:6">
      <c r="A3" t="s">
        <v>10</v>
      </c>
      <c r="B3" s="9">
        <f>'1ºA 1º Trimestre'!I3</f>
        <v>6.7</v>
      </c>
      <c r="C3" s="9" t="e">
        <f>'1ºA 2º Trimestre '!I3</f>
        <v>#DIV/0!</v>
      </c>
      <c r="D3" s="9" t="e">
        <f>'1ºA 3º Trimestre '!I3</f>
        <v>#DIV/0!</v>
      </c>
      <c r="E3" s="9" t="e">
        <f t="shared" ref="E3:E19" si="0">AVERAGE(B3:D3)</f>
        <v>#DIV/0!</v>
      </c>
    </row>
    <row r="4" spans="1:6">
      <c r="A4" t="s">
        <v>11</v>
      </c>
      <c r="B4" s="9">
        <f>'1ºA 1º Trimestre'!I4</f>
        <v>5.3</v>
      </c>
      <c r="C4" s="9" t="e">
        <f>'1ºA 2º Trimestre '!I4</f>
        <v>#DIV/0!</v>
      </c>
      <c r="D4" s="9" t="e">
        <f>'1ºA 3º Trimestre '!I4</f>
        <v>#DIV/0!</v>
      </c>
      <c r="E4" s="9" t="e">
        <f t="shared" si="0"/>
        <v>#DIV/0!</v>
      </c>
    </row>
    <row r="5" spans="1:6">
      <c r="A5" t="s">
        <v>12</v>
      </c>
      <c r="B5" s="9">
        <f>'1ºA 1º Trimestre'!I5</f>
        <v>5.5</v>
      </c>
      <c r="C5" s="9" t="e">
        <f>'1ºA 2º Trimestre '!I5</f>
        <v>#DIV/0!</v>
      </c>
      <c r="D5" s="9" t="e">
        <f>'1ºA 3º Trimestre '!I5</f>
        <v>#DIV/0!</v>
      </c>
      <c r="E5" s="9" t="e">
        <f t="shared" si="0"/>
        <v>#DIV/0!</v>
      </c>
    </row>
    <row r="6" spans="1:6">
      <c r="A6" t="s">
        <v>13</v>
      </c>
      <c r="B6" s="9">
        <f>'1ºA 1º Trimestre'!I6</f>
        <v>3.9</v>
      </c>
      <c r="C6" s="9" t="e">
        <f>'1ºA 2º Trimestre '!I6</f>
        <v>#DIV/0!</v>
      </c>
      <c r="D6" s="9" t="e">
        <f>'1ºA 3º Trimestre '!I6</f>
        <v>#DIV/0!</v>
      </c>
      <c r="E6" s="9" t="e">
        <f t="shared" si="0"/>
        <v>#DIV/0!</v>
      </c>
    </row>
    <row r="7" spans="1:6">
      <c r="A7" t="s">
        <v>14</v>
      </c>
      <c r="B7" s="9">
        <f>'1ºA 1º Trimestre'!I7</f>
        <v>5.9</v>
      </c>
      <c r="C7" s="9" t="e">
        <f>'1ºA 2º Trimestre '!I7</f>
        <v>#DIV/0!</v>
      </c>
      <c r="D7" s="9" t="e">
        <f>'1ºA 3º Trimestre '!I7</f>
        <v>#DIV/0!</v>
      </c>
      <c r="E7" s="9" t="e">
        <f t="shared" si="0"/>
        <v>#DIV/0!</v>
      </c>
    </row>
    <row r="8" spans="1:6">
      <c r="A8" t="s">
        <v>15</v>
      </c>
      <c r="B8" s="9">
        <f>'1ºA 1º Trimestre'!I8</f>
        <v>6.2</v>
      </c>
      <c r="C8" s="9" t="e">
        <f>'1ºA 2º Trimestre '!I8</f>
        <v>#DIV/0!</v>
      </c>
      <c r="D8" s="9" t="e">
        <f>'1ºA 3º Trimestre '!I8</f>
        <v>#DIV/0!</v>
      </c>
      <c r="E8" s="9" t="e">
        <f t="shared" si="0"/>
        <v>#DIV/0!</v>
      </c>
    </row>
    <row r="9" spans="1:6">
      <c r="A9" t="s">
        <v>16</v>
      </c>
      <c r="B9" s="9">
        <f>'1ºA 1º Trimestre'!I9</f>
        <v>4.2</v>
      </c>
      <c r="C9" s="9" t="e">
        <f>'1ºA 2º Trimestre '!I9</f>
        <v>#DIV/0!</v>
      </c>
      <c r="D9" s="9" t="e">
        <f>'1ºA 3º Trimestre '!I9</f>
        <v>#DIV/0!</v>
      </c>
      <c r="E9" s="9" t="e">
        <f t="shared" si="0"/>
        <v>#DIV/0!</v>
      </c>
    </row>
    <row r="10" spans="1:6">
      <c r="A10" t="s">
        <v>17</v>
      </c>
      <c r="B10" s="9">
        <f>'1ºA 1º Trimestre'!I10</f>
        <v>7.8</v>
      </c>
      <c r="C10" s="9" t="e">
        <f>'1ºA 2º Trimestre '!I10</f>
        <v>#DIV/0!</v>
      </c>
      <c r="D10" s="9" t="e">
        <f>'1ºA 3º Trimestre '!I10</f>
        <v>#DIV/0!</v>
      </c>
      <c r="E10" s="9" t="e">
        <f t="shared" si="0"/>
        <v>#DIV/0!</v>
      </c>
    </row>
    <row r="11" spans="1:6">
      <c r="A11" t="s">
        <v>18</v>
      </c>
      <c r="B11" s="9">
        <f>'1ºA 1º Trimestre'!I11</f>
        <v>6.3</v>
      </c>
      <c r="C11" s="9" t="e">
        <f>'1ºA 2º Trimestre '!I11</f>
        <v>#DIV/0!</v>
      </c>
      <c r="D11" s="9" t="e">
        <f>'1ºA 3º Trimestre '!I11</f>
        <v>#DIV/0!</v>
      </c>
      <c r="E11" s="9" t="e">
        <f t="shared" si="0"/>
        <v>#DIV/0!</v>
      </c>
    </row>
    <row r="12" spans="1:6">
      <c r="A12" t="s">
        <v>19</v>
      </c>
      <c r="B12" s="9">
        <f>'1ºA 1º Trimestre'!I12</f>
        <v>3.8</v>
      </c>
      <c r="C12" s="9" t="e">
        <f>'1ºA 2º Trimestre '!I12</f>
        <v>#DIV/0!</v>
      </c>
      <c r="D12" s="9" t="e">
        <f>'1ºA 3º Trimestre '!I12</f>
        <v>#DIV/0!</v>
      </c>
      <c r="E12" s="9" t="e">
        <f t="shared" si="0"/>
        <v>#DIV/0!</v>
      </c>
    </row>
    <row r="13" spans="1:6">
      <c r="A13" t="s">
        <v>20</v>
      </c>
      <c r="B13" s="9">
        <f>'1ºA 1º Trimestre'!I13</f>
        <v>5.8</v>
      </c>
      <c r="C13" s="9" t="e">
        <f>'1ºA 2º Trimestre '!I13</f>
        <v>#DIV/0!</v>
      </c>
      <c r="D13" s="9" t="e">
        <f>'1ºA 3º Trimestre '!I13</f>
        <v>#DIV/0!</v>
      </c>
      <c r="E13" s="9" t="e">
        <f t="shared" si="0"/>
        <v>#DIV/0!</v>
      </c>
    </row>
    <row r="14" spans="1:6">
      <c r="A14" t="s">
        <v>21</v>
      </c>
      <c r="B14" s="9">
        <f>'1ºA 1º Trimestre'!I14</f>
        <v>7</v>
      </c>
      <c r="C14" s="9" t="e">
        <f>'1ºA 2º Trimestre '!I14</f>
        <v>#DIV/0!</v>
      </c>
      <c r="D14" s="9" t="e">
        <f>'1ºA 3º Trimestre '!I14</f>
        <v>#DIV/0!</v>
      </c>
      <c r="E14" s="9" t="e">
        <f t="shared" si="0"/>
        <v>#DIV/0!</v>
      </c>
    </row>
    <row r="15" spans="1:6">
      <c r="A15" t="s">
        <v>22</v>
      </c>
      <c r="B15" s="9">
        <f>'1ºA 1º Trimestre'!I15</f>
        <v>5.5</v>
      </c>
      <c r="C15" s="9" t="e">
        <f>'1ºA 2º Trimestre '!I15</f>
        <v>#DIV/0!</v>
      </c>
      <c r="D15" s="9" t="e">
        <f>'1ºA 3º Trimestre '!I15</f>
        <v>#DIV/0!</v>
      </c>
      <c r="E15" s="9" t="e">
        <f t="shared" si="0"/>
        <v>#DIV/0!</v>
      </c>
    </row>
    <row r="16" spans="1:6">
      <c r="A16" t="s">
        <v>23</v>
      </c>
      <c r="B16" s="9">
        <f>'1ºA 1º Trimestre'!I16</f>
        <v>6.6</v>
      </c>
      <c r="C16" s="9" t="e">
        <f>'1ºA 2º Trimestre '!I16</f>
        <v>#DIV/0!</v>
      </c>
      <c r="D16" s="9" t="e">
        <f>'1ºA 3º Trimestre '!I16</f>
        <v>#DIV/0!</v>
      </c>
      <c r="E16" s="9" t="e">
        <f t="shared" si="0"/>
        <v>#DIV/0!</v>
      </c>
    </row>
    <row r="17" spans="1:5">
      <c r="A17" t="s">
        <v>24</v>
      </c>
      <c r="B17" s="9">
        <f>'1ºA 1º Trimestre'!I17</f>
        <v>7.6999999999999993</v>
      </c>
      <c r="C17" s="9" t="e">
        <f>'1ºA 2º Trimestre '!I17</f>
        <v>#DIV/0!</v>
      </c>
      <c r="D17" s="9" t="e">
        <f>'1ºA 3º Trimestre '!I17</f>
        <v>#DIV/0!</v>
      </c>
      <c r="E17" s="9" t="e">
        <f t="shared" si="0"/>
        <v>#DIV/0!</v>
      </c>
    </row>
    <row r="18" spans="1:5">
      <c r="A18" t="s">
        <v>25</v>
      </c>
      <c r="B18" s="9">
        <f>'1ºA 1º Trimestre'!I18</f>
        <v>5.6999999999999993</v>
      </c>
      <c r="C18" s="9" t="e">
        <f>'1ºA 2º Trimestre '!I18</f>
        <v>#DIV/0!</v>
      </c>
      <c r="D18" s="9" t="e">
        <f>'1ºA 3º Trimestre '!I18</f>
        <v>#DIV/0!</v>
      </c>
      <c r="E18" s="9" t="e">
        <f t="shared" si="0"/>
        <v>#DIV/0!</v>
      </c>
    </row>
    <row r="19" spans="1:5">
      <c r="A19" t="s">
        <v>26</v>
      </c>
      <c r="B19" s="9">
        <f>'1ºA 1º Trimestre'!I19</f>
        <v>6.9</v>
      </c>
      <c r="C19" s="9" t="e">
        <f>'1ºA 2º Trimestre '!I19</f>
        <v>#DIV/0!</v>
      </c>
      <c r="D19" s="9" t="e">
        <f>'1ºA 3º Trimestre '!I19</f>
        <v>#DIV/0!</v>
      </c>
      <c r="E19" s="9" t="e">
        <f t="shared" si="0"/>
        <v>#DIV/0!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LibreOffice/5.0.0.5$Windows_x86 LibreOffice_project/1b1a90865e348b492231e1c451437d7a15bb262b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1ºA 1º Trimestre</vt:lpstr>
      <vt:lpstr>1ºA 2º Trimestre </vt:lpstr>
      <vt:lpstr>1ºA 3º Trimestre </vt:lpstr>
      <vt:lpstr>Final</vt:lpstr>
    </vt:vector>
  </TitlesOfParts>
  <Company>GP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>4</cp:revision>
  <dcterms:created xsi:type="dcterms:W3CDTF">2017-11-27T08:53:52Z</dcterms:created>
  <dcterms:modified xsi:type="dcterms:W3CDTF">2017-12-04T09:13:21Z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