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ocumentos\Antonio\Colabora 2017\"/>
    </mc:Choice>
  </mc:AlternateContent>
  <bookViews>
    <workbookView xWindow="0" yWindow="0" windowWidth="20490" windowHeight="7755"/>
  </bookViews>
  <sheets>
    <sheet name="Con 2º Idioma" sheetId="1" r:id="rId1"/>
    <sheet name="Sin 2º idiom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J24" i="2"/>
  <c r="I24" i="2"/>
  <c r="H24" i="2"/>
  <c r="G24" i="2"/>
  <c r="F24" i="2"/>
  <c r="E24" i="2"/>
  <c r="D24" i="2"/>
  <c r="C24" i="2"/>
  <c r="L23" i="2"/>
  <c r="L22" i="2"/>
  <c r="L21" i="2"/>
  <c r="L20" i="2"/>
  <c r="L19" i="2"/>
  <c r="L18" i="2"/>
  <c r="L17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K9" i="2"/>
  <c r="J9" i="2"/>
  <c r="I9" i="2"/>
  <c r="H9" i="2"/>
  <c r="G9" i="2"/>
  <c r="F9" i="2"/>
  <c r="E9" i="2"/>
  <c r="D9" i="2"/>
  <c r="C9" i="2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J13" i="2" l="1"/>
  <c r="F13" i="2"/>
  <c r="I13" i="2"/>
  <c r="G13" i="2"/>
  <c r="K13" i="2"/>
  <c r="D13" i="2"/>
  <c r="H13" i="2"/>
  <c r="E13" i="2"/>
  <c r="L8" i="2"/>
  <c r="B8" i="2" s="1"/>
  <c r="L11" i="2"/>
  <c r="B11" i="2" s="1"/>
  <c r="C13" i="2"/>
  <c r="L12" i="2"/>
  <c r="B12" i="2" s="1"/>
  <c r="L7" i="2"/>
  <c r="B7" i="2" s="1"/>
  <c r="L9" i="2"/>
  <c r="B9" i="2" s="1"/>
  <c r="L10" i="2"/>
  <c r="B10" i="2" s="1"/>
  <c r="L6" i="2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L24" i="1"/>
  <c r="K24" i="1"/>
  <c r="J24" i="1"/>
  <c r="I24" i="1"/>
  <c r="H24" i="1"/>
  <c r="G24" i="1"/>
  <c r="F24" i="1"/>
  <c r="E24" i="1"/>
  <c r="D24" i="1"/>
  <c r="C24" i="1"/>
  <c r="M23" i="1"/>
  <c r="M22" i="1"/>
  <c r="M21" i="1"/>
  <c r="M20" i="1"/>
  <c r="M19" i="1"/>
  <c r="M18" i="1"/>
  <c r="M17" i="1"/>
  <c r="L13" i="2" l="1"/>
  <c r="B6" i="2"/>
  <c r="H13" i="1"/>
  <c r="M7" i="1"/>
  <c r="B7" i="1" s="1"/>
  <c r="M9" i="1"/>
  <c r="B9" i="1" s="1"/>
  <c r="M11" i="1"/>
  <c r="B11" i="1" s="1"/>
  <c r="M6" i="1"/>
  <c r="B6" i="1" s="1"/>
  <c r="M8" i="1"/>
  <c r="B8" i="1" s="1"/>
  <c r="M10" i="1"/>
  <c r="B10" i="1" s="1"/>
  <c r="M12" i="1"/>
  <c r="B12" i="1" s="1"/>
  <c r="L13" i="1"/>
  <c r="K13" i="1"/>
  <c r="G13" i="1"/>
  <c r="F13" i="1"/>
  <c r="J13" i="1"/>
  <c r="D13" i="1"/>
  <c r="I13" i="1"/>
  <c r="E13" i="1"/>
  <c r="C13" i="1"/>
  <c r="M13" i="1" l="1"/>
</calcChain>
</file>

<file path=xl/sharedStrings.xml><?xml version="1.0" encoding="utf-8"?>
<sst xmlns="http://schemas.openxmlformats.org/spreadsheetml/2006/main" count="53" uniqueCount="21">
  <si>
    <t>Comunicación Lingüística</t>
  </si>
  <si>
    <t>GeH (3h)</t>
  </si>
  <si>
    <t>ByG (3h)</t>
  </si>
  <si>
    <t>EPVA (2h)</t>
  </si>
  <si>
    <t>Fr2º (2h)</t>
  </si>
  <si>
    <t>ING (4h)</t>
  </si>
  <si>
    <t>LCL (4h)</t>
  </si>
  <si>
    <t>MAT (4h)</t>
  </si>
  <si>
    <t>MUS (2 h)</t>
  </si>
  <si>
    <t>Rel/VE (1 h)</t>
  </si>
  <si>
    <t>Competencia matemática y competencias básicas en ciencia y tecnología</t>
  </si>
  <si>
    <t>Competencia Digital</t>
  </si>
  <si>
    <t>Aprender a aprender</t>
  </si>
  <si>
    <t>Competencias sociales y cívicas</t>
  </si>
  <si>
    <t>Sentido de iniciativa y espíritu emprendedor</t>
  </si>
  <si>
    <t>Conciencia y expresiones culturales</t>
  </si>
  <si>
    <t xml:space="preserve">       Introducir las calificaciones del alumno en las celdas desde la C4 a la L4</t>
  </si>
  <si>
    <t>TABLA DE PONDERACIÓN DE LAS COMPETENCIAS BÁSICAS EN CADA MATERIA</t>
  </si>
  <si>
    <t>COMPUTACIÓN DE COMPETENCIAS BÁSICAS 1ºESO</t>
  </si>
  <si>
    <t>COMPUTACIÓN DE COMPETENCIAS BÁSICAS 1º ESO</t>
  </si>
  <si>
    <t>EF     (2h)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</si>
</sst>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3" borderId="0" xfId="0" applyFill="1"/>
    <xf numFmtId="0" fontId="0" fillId="6" borderId="0" xfId="0" applyFill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wrapText="1"/>
    </xf>
    <xf numFmtId="0" fontId="0" fillId="0" borderId="0" xfId="0" applyBorder="1" applyProtection="1"/>
    <xf numFmtId="0" fontId="0" fillId="0" borderId="6" xfId="0" applyBorder="1" applyProtection="1"/>
    <xf numFmtId="0" fontId="0" fillId="0" borderId="5" xfId="0" applyFont="1" applyBorder="1" applyProtection="1"/>
    <xf numFmtId="0" fontId="0" fillId="0" borderId="0" xfId="0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</cellXfs>
  <cellStyles count="1">
    <cellStyle name="Normal" xfId="0" builtinId="0"/>
  </cellStyles>
  <dxfs count="42"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B9BD5"/>
      <color rgb="FF66CCFF"/>
      <color rgb="FFCC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2</xdr:row>
      <xdr:rowOff>380999</xdr:rowOff>
    </xdr:from>
    <xdr:to>
      <xdr:col>1</xdr:col>
      <xdr:colOff>495301</xdr:colOff>
      <xdr:row>4</xdr:row>
      <xdr:rowOff>9524</xdr:rowOff>
    </xdr:to>
    <xdr:sp macro="" textlink="">
      <xdr:nvSpPr>
        <xdr:cNvPr id="2" name="Flecha derecha 1"/>
        <xdr:cNvSpPr/>
      </xdr:nvSpPr>
      <xdr:spPr>
        <a:xfrm>
          <a:off x="104776" y="1047749"/>
          <a:ext cx="4895850" cy="390525"/>
        </a:xfrm>
        <a:prstGeom prst="rightArrow">
          <a:avLst>
            <a:gd name="adj1" fmla="val 50000"/>
            <a:gd name="adj2" fmla="val 130488"/>
          </a:avLst>
        </a:prstGeom>
        <a:solidFill>
          <a:srgbClr val="5B9BD5">
            <a:alpha val="1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2</xdr:row>
      <xdr:rowOff>380999</xdr:rowOff>
    </xdr:from>
    <xdr:to>
      <xdr:col>1</xdr:col>
      <xdr:colOff>495301</xdr:colOff>
      <xdr:row>4</xdr:row>
      <xdr:rowOff>9524</xdr:rowOff>
    </xdr:to>
    <xdr:sp macro="" textlink="">
      <xdr:nvSpPr>
        <xdr:cNvPr id="2" name="Flecha derecha 1"/>
        <xdr:cNvSpPr/>
      </xdr:nvSpPr>
      <xdr:spPr>
        <a:xfrm>
          <a:off x="104776" y="1047749"/>
          <a:ext cx="4895850" cy="390525"/>
        </a:xfrm>
        <a:prstGeom prst="rightArrow">
          <a:avLst>
            <a:gd name="adj1" fmla="val 50000"/>
            <a:gd name="adj2" fmla="val 130488"/>
          </a:avLst>
        </a:prstGeom>
        <a:solidFill>
          <a:srgbClr val="5B9BD5">
            <a:alpha val="1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P7" sqref="P7"/>
    </sheetView>
  </sheetViews>
  <sheetFormatPr baseColWidth="10" defaultRowHeight="15" x14ac:dyDescent="0.25"/>
  <cols>
    <col min="1" max="1" width="67.5703125" customWidth="1"/>
    <col min="2" max="2" width="8.7109375" customWidth="1"/>
    <col min="3" max="13" width="6.7109375" customWidth="1"/>
    <col min="15" max="15" width="11.85546875" bestFit="1" customWidth="1"/>
  </cols>
  <sheetData>
    <row r="1" spans="1:13" ht="37.5" customHeight="1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30" customHeight="1" thickBot="1" x14ac:dyDescent="0.3">
      <c r="C3" s="9" t="s">
        <v>2</v>
      </c>
      <c r="D3" s="9" t="s">
        <v>1</v>
      </c>
      <c r="E3" s="5" t="s">
        <v>20</v>
      </c>
      <c r="F3" s="5" t="s">
        <v>3</v>
      </c>
      <c r="G3" s="5" t="s">
        <v>4</v>
      </c>
      <c r="H3" s="7" t="s">
        <v>5</v>
      </c>
      <c r="I3" s="7" t="s">
        <v>6</v>
      </c>
      <c r="J3" s="7" t="s">
        <v>7</v>
      </c>
      <c r="K3" s="5" t="s">
        <v>8</v>
      </c>
      <c r="L3" s="6" t="s">
        <v>9</v>
      </c>
    </row>
    <row r="4" spans="1:13" ht="30" customHeight="1" thickBot="1" x14ac:dyDescent="0.3">
      <c r="A4" s="14" t="s">
        <v>16</v>
      </c>
      <c r="C4" s="10">
        <v>5</v>
      </c>
      <c r="D4" s="10">
        <v>5</v>
      </c>
      <c r="E4" s="11">
        <v>5</v>
      </c>
      <c r="F4" s="11">
        <v>5</v>
      </c>
      <c r="G4" s="11">
        <v>5</v>
      </c>
      <c r="H4" s="12">
        <v>5</v>
      </c>
      <c r="I4" s="12">
        <v>5</v>
      </c>
      <c r="J4" s="12">
        <v>5</v>
      </c>
      <c r="K4" s="11">
        <v>5</v>
      </c>
      <c r="L4" s="13">
        <v>5</v>
      </c>
    </row>
    <row r="5" spans="1:13" ht="30" customHeight="1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0.100000000000001" customHeight="1" x14ac:dyDescent="0.25">
      <c r="A6" s="1" t="s">
        <v>0</v>
      </c>
      <c r="B6" s="8" t="str">
        <f>IF(M6&lt;5,"No apto","Apto")</f>
        <v>Apto</v>
      </c>
      <c r="C6">
        <f>PRODUCT(C4,C17)</f>
        <v>10</v>
      </c>
      <c r="D6">
        <f t="shared" ref="D6:L6" si="0">PRODUCT(D4,D17)</f>
        <v>10</v>
      </c>
      <c r="E6">
        <f t="shared" si="0"/>
        <v>10</v>
      </c>
      <c r="F6">
        <f t="shared" si="0"/>
        <v>5</v>
      </c>
      <c r="G6">
        <f t="shared" si="0"/>
        <v>100</v>
      </c>
      <c r="H6">
        <f t="shared" si="0"/>
        <v>150</v>
      </c>
      <c r="I6">
        <f t="shared" si="0"/>
        <v>200</v>
      </c>
      <c r="J6">
        <f t="shared" si="0"/>
        <v>5</v>
      </c>
      <c r="K6">
        <f t="shared" si="0"/>
        <v>5</v>
      </c>
      <c r="L6">
        <f t="shared" si="0"/>
        <v>5</v>
      </c>
      <c r="M6" s="8">
        <f>SUM(C6:L6)/100</f>
        <v>5</v>
      </c>
    </row>
    <row r="7" spans="1:13" ht="20.100000000000001" customHeight="1" x14ac:dyDescent="0.25">
      <c r="A7" s="2" t="s">
        <v>10</v>
      </c>
      <c r="B7" s="8" t="str">
        <f t="shared" ref="B7:B12" si="1">IF(M7&lt;5,"No apto","Apto")</f>
        <v>Apto</v>
      </c>
      <c r="C7">
        <f>PRODUCT(C4,C18)</f>
        <v>200</v>
      </c>
      <c r="D7">
        <f>PRODUCT(D4,D18)</f>
        <v>10</v>
      </c>
      <c r="E7">
        <f t="shared" ref="E7:L7" si="2">PRODUCT(E4,E18)</f>
        <v>10</v>
      </c>
      <c r="F7">
        <f t="shared" si="2"/>
        <v>15</v>
      </c>
      <c r="G7">
        <f t="shared" si="2"/>
        <v>5</v>
      </c>
      <c r="H7">
        <f t="shared" si="2"/>
        <v>5</v>
      </c>
      <c r="I7">
        <f t="shared" si="2"/>
        <v>5</v>
      </c>
      <c r="J7">
        <f t="shared" si="2"/>
        <v>240</v>
      </c>
      <c r="K7">
        <f t="shared" si="2"/>
        <v>5</v>
      </c>
      <c r="L7">
        <f t="shared" si="2"/>
        <v>5</v>
      </c>
      <c r="M7" s="8">
        <f t="shared" ref="M7:M12" si="3">SUM(C7:L7)/100</f>
        <v>5</v>
      </c>
    </row>
    <row r="8" spans="1:13" ht="20.100000000000001" customHeight="1" x14ac:dyDescent="0.25">
      <c r="A8" s="1" t="s">
        <v>11</v>
      </c>
      <c r="B8" s="8" t="str">
        <f t="shared" si="1"/>
        <v>Apto</v>
      </c>
      <c r="C8">
        <f>PRODUCT(C4,C19)</f>
        <v>75</v>
      </c>
      <c r="D8">
        <f t="shared" ref="D8:L8" si="4">PRODUCT(D4,D19)</f>
        <v>75</v>
      </c>
      <c r="E8">
        <f t="shared" si="4"/>
        <v>30</v>
      </c>
      <c r="F8">
        <f t="shared" si="4"/>
        <v>25</v>
      </c>
      <c r="G8">
        <f t="shared" si="4"/>
        <v>40</v>
      </c>
      <c r="H8">
        <f t="shared" si="4"/>
        <v>60</v>
      </c>
      <c r="I8">
        <f t="shared" si="4"/>
        <v>60</v>
      </c>
      <c r="J8">
        <f t="shared" si="4"/>
        <v>90</v>
      </c>
      <c r="K8">
        <f t="shared" si="4"/>
        <v>30</v>
      </c>
      <c r="L8">
        <f t="shared" si="4"/>
        <v>15</v>
      </c>
      <c r="M8" s="8">
        <f t="shared" si="3"/>
        <v>5</v>
      </c>
    </row>
    <row r="9" spans="1:13" ht="20.100000000000001" customHeight="1" x14ac:dyDescent="0.25">
      <c r="A9" s="1" t="s">
        <v>12</v>
      </c>
      <c r="B9" s="8" t="str">
        <f t="shared" si="1"/>
        <v>Apto</v>
      </c>
      <c r="C9">
        <f>PRODUCT(C4,C20)</f>
        <v>60</v>
      </c>
      <c r="D9">
        <f t="shared" ref="D9:L9" si="5">PRODUCT(D4,D20)</f>
        <v>60</v>
      </c>
      <c r="E9">
        <f t="shared" si="5"/>
        <v>35</v>
      </c>
      <c r="F9">
        <f t="shared" si="5"/>
        <v>35</v>
      </c>
      <c r="G9">
        <f t="shared" si="5"/>
        <v>35</v>
      </c>
      <c r="H9">
        <f t="shared" si="5"/>
        <v>80</v>
      </c>
      <c r="I9">
        <f t="shared" si="5"/>
        <v>70</v>
      </c>
      <c r="J9">
        <f t="shared" si="5"/>
        <v>70</v>
      </c>
      <c r="K9">
        <f t="shared" si="5"/>
        <v>35</v>
      </c>
      <c r="L9">
        <f t="shared" si="5"/>
        <v>20</v>
      </c>
      <c r="M9" s="8">
        <f t="shared" si="3"/>
        <v>5</v>
      </c>
    </row>
    <row r="10" spans="1:13" ht="20.100000000000001" customHeight="1" x14ac:dyDescent="0.25">
      <c r="A10" s="1" t="s">
        <v>13</v>
      </c>
      <c r="B10" s="8" t="str">
        <f t="shared" si="1"/>
        <v>Apto</v>
      </c>
      <c r="C10">
        <f>PRODUCT(C4,C21)</f>
        <v>30</v>
      </c>
      <c r="D10">
        <f t="shared" ref="D10:L10" si="6">PRODUCT(D4,D21)</f>
        <v>200</v>
      </c>
      <c r="E10">
        <f t="shared" si="6"/>
        <v>20</v>
      </c>
      <c r="F10">
        <f t="shared" si="6"/>
        <v>20</v>
      </c>
      <c r="G10">
        <f t="shared" si="6"/>
        <v>20</v>
      </c>
      <c r="H10">
        <f t="shared" si="6"/>
        <v>30</v>
      </c>
      <c r="I10">
        <f t="shared" si="6"/>
        <v>30</v>
      </c>
      <c r="J10">
        <f t="shared" si="6"/>
        <v>30</v>
      </c>
      <c r="K10">
        <f t="shared" si="6"/>
        <v>20</v>
      </c>
      <c r="L10">
        <f t="shared" si="6"/>
        <v>100</v>
      </c>
      <c r="M10" s="8">
        <f t="shared" si="3"/>
        <v>5</v>
      </c>
    </row>
    <row r="11" spans="1:13" ht="20.100000000000001" customHeight="1" x14ac:dyDescent="0.25">
      <c r="A11" s="1" t="s">
        <v>14</v>
      </c>
      <c r="B11" s="8" t="str">
        <f t="shared" si="1"/>
        <v>Apto</v>
      </c>
      <c r="C11">
        <f>PRODUCT(C4,C22)</f>
        <v>15</v>
      </c>
      <c r="D11">
        <f t="shared" ref="D11:L11" si="7">PRODUCT(D4,D22)</f>
        <v>35</v>
      </c>
      <c r="E11">
        <f t="shared" si="7"/>
        <v>110</v>
      </c>
      <c r="F11">
        <f t="shared" si="7"/>
        <v>10</v>
      </c>
      <c r="G11">
        <f t="shared" si="7"/>
        <v>30</v>
      </c>
      <c r="H11">
        <f t="shared" si="7"/>
        <v>120</v>
      </c>
      <c r="I11">
        <f t="shared" si="7"/>
        <v>100</v>
      </c>
      <c r="J11">
        <f t="shared" si="7"/>
        <v>55</v>
      </c>
      <c r="K11">
        <f t="shared" si="7"/>
        <v>15</v>
      </c>
      <c r="L11">
        <f t="shared" si="7"/>
        <v>10</v>
      </c>
      <c r="M11" s="8">
        <f t="shared" si="3"/>
        <v>5</v>
      </c>
    </row>
    <row r="12" spans="1:13" ht="20.100000000000001" customHeight="1" x14ac:dyDescent="0.25">
      <c r="A12" s="1" t="s">
        <v>15</v>
      </c>
      <c r="B12" s="8" t="str">
        <f t="shared" si="1"/>
        <v>Apto</v>
      </c>
      <c r="C12">
        <f>PRODUCT(C4,C23)</f>
        <v>10</v>
      </c>
      <c r="D12">
        <f t="shared" ref="D12:L12" si="8">PRODUCT(D4,D23)</f>
        <v>10</v>
      </c>
      <c r="E12">
        <f t="shared" si="8"/>
        <v>45</v>
      </c>
      <c r="F12">
        <f t="shared" si="8"/>
        <v>150</v>
      </c>
      <c r="G12">
        <f t="shared" si="8"/>
        <v>30</v>
      </c>
      <c r="H12">
        <f t="shared" si="8"/>
        <v>55</v>
      </c>
      <c r="I12">
        <f t="shared" si="8"/>
        <v>35</v>
      </c>
      <c r="J12">
        <f t="shared" si="8"/>
        <v>10</v>
      </c>
      <c r="K12">
        <f t="shared" si="8"/>
        <v>150</v>
      </c>
      <c r="L12">
        <f t="shared" si="8"/>
        <v>5</v>
      </c>
      <c r="M12" s="8">
        <f t="shared" si="3"/>
        <v>5</v>
      </c>
    </row>
    <row r="13" spans="1:13" ht="20.100000000000001" customHeight="1" x14ac:dyDescent="0.25">
      <c r="C13">
        <f>SUM(C6:C12)</f>
        <v>400</v>
      </c>
      <c r="D13">
        <f t="shared" ref="D13:L13" si="9">SUM(D6:D12)</f>
        <v>400</v>
      </c>
      <c r="E13">
        <f t="shared" si="9"/>
        <v>260</v>
      </c>
      <c r="F13">
        <f t="shared" si="9"/>
        <v>260</v>
      </c>
      <c r="G13">
        <f t="shared" si="9"/>
        <v>260</v>
      </c>
      <c r="H13">
        <f t="shared" si="9"/>
        <v>500</v>
      </c>
      <c r="I13">
        <f t="shared" si="9"/>
        <v>500</v>
      </c>
      <c r="J13">
        <f t="shared" si="9"/>
        <v>500</v>
      </c>
      <c r="K13">
        <f t="shared" si="9"/>
        <v>260</v>
      </c>
      <c r="L13">
        <f t="shared" si="9"/>
        <v>160</v>
      </c>
      <c r="M13" s="8">
        <f>SUM(M6:M12)/7</f>
        <v>5</v>
      </c>
    </row>
    <row r="14" spans="1:13" ht="20.100000000000001" customHeight="1" x14ac:dyDescent="0.25"/>
    <row r="15" spans="1:13" ht="20.100000000000001" customHeight="1" thickBot="1" x14ac:dyDescent="0.3"/>
    <row r="16" spans="1:13" ht="15.75" thickTop="1" x14ac:dyDescent="0.25">
      <c r="A16" s="19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</row>
    <row r="17" spans="1:16" ht="15" customHeight="1" x14ac:dyDescent="0.25">
      <c r="A17" s="22" t="s">
        <v>0</v>
      </c>
      <c r="B17" s="16"/>
      <c r="C17" s="16">
        <v>2</v>
      </c>
      <c r="D17" s="16">
        <v>2</v>
      </c>
      <c r="E17" s="16">
        <v>2</v>
      </c>
      <c r="F17" s="16">
        <v>1</v>
      </c>
      <c r="G17" s="16">
        <v>20</v>
      </c>
      <c r="H17" s="16">
        <v>30</v>
      </c>
      <c r="I17" s="16">
        <v>40</v>
      </c>
      <c r="J17" s="16">
        <v>1</v>
      </c>
      <c r="K17" s="16">
        <v>1</v>
      </c>
      <c r="L17" s="16">
        <v>1</v>
      </c>
      <c r="M17" s="23">
        <f>SUM(C17:L17)</f>
        <v>100</v>
      </c>
    </row>
    <row r="18" spans="1:16" x14ac:dyDescent="0.25">
      <c r="A18" s="24" t="s">
        <v>10</v>
      </c>
      <c r="B18" s="16"/>
      <c r="C18" s="16">
        <v>40</v>
      </c>
      <c r="D18" s="16">
        <v>2</v>
      </c>
      <c r="E18" s="16">
        <v>2</v>
      </c>
      <c r="F18" s="16">
        <v>3</v>
      </c>
      <c r="G18" s="16">
        <v>1</v>
      </c>
      <c r="H18" s="16">
        <v>1</v>
      </c>
      <c r="I18" s="16">
        <v>1</v>
      </c>
      <c r="J18" s="16">
        <v>48</v>
      </c>
      <c r="K18" s="16">
        <v>1</v>
      </c>
      <c r="L18" s="16">
        <v>1</v>
      </c>
      <c r="M18" s="23">
        <f>SUM(C18:L18)</f>
        <v>100</v>
      </c>
    </row>
    <row r="19" spans="1:16" ht="15" customHeight="1" x14ac:dyDescent="0.25">
      <c r="A19" s="22" t="s">
        <v>11</v>
      </c>
      <c r="B19" s="16"/>
      <c r="C19" s="17">
        <v>15</v>
      </c>
      <c r="D19" s="17">
        <v>15</v>
      </c>
      <c r="E19" s="17">
        <v>6</v>
      </c>
      <c r="F19" s="17">
        <v>5</v>
      </c>
      <c r="G19" s="17">
        <v>8</v>
      </c>
      <c r="H19" s="17">
        <v>12</v>
      </c>
      <c r="I19" s="17">
        <v>12</v>
      </c>
      <c r="J19" s="17">
        <v>18</v>
      </c>
      <c r="K19" s="17">
        <v>6</v>
      </c>
      <c r="L19" s="17">
        <v>3</v>
      </c>
      <c r="M19" s="23">
        <f>SUM(C19:L19)</f>
        <v>100</v>
      </c>
    </row>
    <row r="20" spans="1:16" ht="15" customHeight="1" x14ac:dyDescent="0.25">
      <c r="A20" s="22" t="s">
        <v>12</v>
      </c>
      <c r="B20" s="16"/>
      <c r="C20" s="18">
        <v>12</v>
      </c>
      <c r="D20" s="18">
        <v>12</v>
      </c>
      <c r="E20" s="18">
        <v>7</v>
      </c>
      <c r="F20" s="18">
        <v>7</v>
      </c>
      <c r="G20" s="18">
        <v>7</v>
      </c>
      <c r="H20" s="18">
        <v>16</v>
      </c>
      <c r="I20" s="18">
        <v>14</v>
      </c>
      <c r="J20" s="18">
        <v>14</v>
      </c>
      <c r="K20" s="18">
        <v>7</v>
      </c>
      <c r="L20" s="18">
        <v>4</v>
      </c>
      <c r="M20" s="23">
        <f t="shared" ref="M20:M23" si="10">SUM(C20:L20)</f>
        <v>100</v>
      </c>
      <c r="P20" s="4"/>
    </row>
    <row r="21" spans="1:16" ht="15" customHeight="1" x14ac:dyDescent="0.25">
      <c r="A21" s="22" t="s">
        <v>13</v>
      </c>
      <c r="B21" s="16"/>
      <c r="C21" s="18">
        <v>6</v>
      </c>
      <c r="D21" s="18">
        <v>40</v>
      </c>
      <c r="E21" s="18">
        <v>4</v>
      </c>
      <c r="F21" s="18">
        <v>4</v>
      </c>
      <c r="G21" s="18">
        <v>4</v>
      </c>
      <c r="H21" s="18">
        <v>6</v>
      </c>
      <c r="I21" s="18">
        <v>6</v>
      </c>
      <c r="J21" s="18">
        <v>6</v>
      </c>
      <c r="K21" s="18">
        <v>4</v>
      </c>
      <c r="L21" s="18">
        <v>20</v>
      </c>
      <c r="M21" s="23">
        <f t="shared" si="10"/>
        <v>100</v>
      </c>
    </row>
    <row r="22" spans="1:16" ht="15" customHeight="1" x14ac:dyDescent="0.25">
      <c r="A22" s="22" t="s">
        <v>14</v>
      </c>
      <c r="B22" s="16"/>
      <c r="C22" s="18">
        <v>3</v>
      </c>
      <c r="D22" s="18">
        <v>7</v>
      </c>
      <c r="E22" s="18">
        <v>22</v>
      </c>
      <c r="F22" s="18">
        <v>2</v>
      </c>
      <c r="G22" s="18">
        <v>6</v>
      </c>
      <c r="H22" s="18">
        <v>24</v>
      </c>
      <c r="I22" s="18">
        <v>20</v>
      </c>
      <c r="J22" s="18">
        <v>11</v>
      </c>
      <c r="K22" s="18">
        <v>3</v>
      </c>
      <c r="L22" s="18">
        <v>2</v>
      </c>
      <c r="M22" s="23">
        <f t="shared" si="10"/>
        <v>100</v>
      </c>
    </row>
    <row r="23" spans="1:16" ht="15" customHeight="1" x14ac:dyDescent="0.25">
      <c r="A23" s="22" t="s">
        <v>15</v>
      </c>
      <c r="B23" s="16"/>
      <c r="C23" s="18">
        <v>2</v>
      </c>
      <c r="D23" s="18">
        <v>2</v>
      </c>
      <c r="E23" s="18">
        <v>9</v>
      </c>
      <c r="F23" s="18">
        <v>30</v>
      </c>
      <c r="G23" s="18">
        <v>6</v>
      </c>
      <c r="H23" s="18">
        <v>11</v>
      </c>
      <c r="I23" s="18">
        <v>7</v>
      </c>
      <c r="J23" s="18">
        <v>2</v>
      </c>
      <c r="K23" s="18">
        <v>30</v>
      </c>
      <c r="L23" s="18">
        <v>1</v>
      </c>
      <c r="M23" s="23">
        <f t="shared" si="10"/>
        <v>100</v>
      </c>
    </row>
    <row r="24" spans="1:16" ht="15.75" thickBot="1" x14ac:dyDescent="0.3">
      <c r="A24" s="25"/>
      <c r="B24" s="26"/>
      <c r="C24" s="26">
        <f>SUM(C17:C23)</f>
        <v>80</v>
      </c>
      <c r="D24" s="26">
        <f t="shared" ref="D24" si="11">SUM(D17:D23)</f>
        <v>80</v>
      </c>
      <c r="E24" s="26">
        <f t="shared" ref="E24" si="12">SUM(E17:E23)</f>
        <v>52</v>
      </c>
      <c r="F24" s="26">
        <f t="shared" ref="F24" si="13">SUM(F17:F23)</f>
        <v>52</v>
      </c>
      <c r="G24" s="26">
        <f t="shared" ref="G24" si="14">SUM(G17:G23)</f>
        <v>52</v>
      </c>
      <c r="H24" s="26">
        <f t="shared" ref="H24" si="15">SUM(H17:H23)</f>
        <v>100</v>
      </c>
      <c r="I24" s="26">
        <f t="shared" ref="I24" si="16">SUM(I17:I23)</f>
        <v>100</v>
      </c>
      <c r="J24" s="26">
        <f t="shared" ref="J24" si="17">SUM(J17:J23)</f>
        <v>100</v>
      </c>
      <c r="K24" s="26">
        <f t="shared" ref="K24" si="18">SUM(K17:K23)</f>
        <v>52</v>
      </c>
      <c r="L24" s="26">
        <f t="shared" ref="L24" si="19">SUM(L17:L23)</f>
        <v>32</v>
      </c>
      <c r="M24" s="27"/>
    </row>
    <row r="25" spans="1:16" ht="15.75" thickTop="1" x14ac:dyDescent="0.25"/>
  </sheetData>
  <mergeCells count="2">
    <mergeCell ref="A1:M1"/>
    <mergeCell ref="A16:M16"/>
  </mergeCells>
  <conditionalFormatting sqref="B6">
    <cfRule type="containsText" dxfId="41" priority="3" operator="containsText" text="No apto">
      <formula>NOT(ISERROR(SEARCH("No apto",B6)))</formula>
    </cfRule>
  </conditionalFormatting>
  <conditionalFormatting sqref="B7:B12">
    <cfRule type="containsText" dxfId="40" priority="2" operator="containsText" text="No apto">
      <formula>NOT(ISERROR(SEARCH("No apto",B7)))</formula>
    </cfRule>
  </conditionalFormatting>
  <conditionalFormatting sqref="M6:M13">
    <cfRule type="cellIs" dxfId="39" priority="1" operator="lessThan">
      <formula>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E4" sqref="E4"/>
    </sheetView>
  </sheetViews>
  <sheetFormatPr baseColWidth="10" defaultRowHeight="15" x14ac:dyDescent="0.25"/>
  <cols>
    <col min="1" max="1" width="67.5703125" customWidth="1"/>
    <col min="2" max="2" width="8.7109375" customWidth="1"/>
    <col min="3" max="12" width="6.7109375" customWidth="1"/>
  </cols>
  <sheetData>
    <row r="1" spans="1:12" ht="37.5" customHeight="1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30" customHeight="1" thickBot="1" x14ac:dyDescent="0.3">
      <c r="C3" s="9" t="s">
        <v>2</v>
      </c>
      <c r="D3" s="9" t="s">
        <v>1</v>
      </c>
      <c r="E3" s="5" t="s">
        <v>20</v>
      </c>
      <c r="F3" s="5" t="s">
        <v>3</v>
      </c>
      <c r="G3" s="7" t="s">
        <v>5</v>
      </c>
      <c r="H3" s="7" t="s">
        <v>6</v>
      </c>
      <c r="I3" s="7" t="s">
        <v>7</v>
      </c>
      <c r="J3" s="5" t="s">
        <v>8</v>
      </c>
      <c r="K3" s="6" t="s">
        <v>9</v>
      </c>
    </row>
    <row r="4" spans="1:12" ht="30" customHeight="1" thickBot="1" x14ac:dyDescent="0.3">
      <c r="A4" s="14" t="s">
        <v>16</v>
      </c>
      <c r="C4" s="10">
        <v>5</v>
      </c>
      <c r="D4" s="10">
        <v>5</v>
      </c>
      <c r="E4" s="11">
        <v>5</v>
      </c>
      <c r="F4" s="11">
        <v>5</v>
      </c>
      <c r="G4" s="12">
        <v>5</v>
      </c>
      <c r="H4" s="12">
        <v>5</v>
      </c>
      <c r="I4" s="12">
        <v>5</v>
      </c>
      <c r="J4" s="11">
        <v>5</v>
      </c>
      <c r="K4" s="13">
        <v>5</v>
      </c>
    </row>
    <row r="5" spans="1:12" x14ac:dyDescent="0.25">
      <c r="C5" s="3"/>
      <c r="D5" s="3"/>
      <c r="E5" s="3"/>
      <c r="F5" s="3"/>
      <c r="G5" s="3"/>
      <c r="H5" s="3"/>
      <c r="I5" s="3"/>
      <c r="J5" s="3"/>
      <c r="K5" s="3"/>
    </row>
    <row r="6" spans="1:12" ht="20.100000000000001" customHeight="1" x14ac:dyDescent="0.25">
      <c r="A6" s="1" t="s">
        <v>0</v>
      </c>
      <c r="B6" s="8" t="str">
        <f>IF(L6&lt;5,"No apto","Apto")</f>
        <v>Apto</v>
      </c>
      <c r="C6">
        <f>PRODUCT(C4,C17)</f>
        <v>20</v>
      </c>
      <c r="D6">
        <f t="shared" ref="D6:K6" si="0">PRODUCT(D4,D17)</f>
        <v>20</v>
      </c>
      <c r="E6">
        <f t="shared" si="0"/>
        <v>10</v>
      </c>
      <c r="F6">
        <f t="shared" si="0"/>
        <v>5</v>
      </c>
      <c r="G6">
        <f t="shared" si="0"/>
        <v>200</v>
      </c>
      <c r="H6">
        <f t="shared" si="0"/>
        <v>225</v>
      </c>
      <c r="I6">
        <f t="shared" si="0"/>
        <v>5</v>
      </c>
      <c r="J6">
        <f t="shared" si="0"/>
        <v>5</v>
      </c>
      <c r="K6">
        <f t="shared" si="0"/>
        <v>10</v>
      </c>
      <c r="L6" s="8">
        <f>SUM(C6:K6)/100</f>
        <v>5</v>
      </c>
    </row>
    <row r="7" spans="1:12" ht="20.100000000000001" customHeight="1" x14ac:dyDescent="0.25">
      <c r="A7" s="2" t="s">
        <v>10</v>
      </c>
      <c r="B7" s="8" t="str">
        <f t="shared" ref="B7:B12" si="1">IF(L7&lt;5,"No apto","Apto")</f>
        <v>Apto</v>
      </c>
      <c r="C7">
        <f>PRODUCT(C4,C18)</f>
        <v>200</v>
      </c>
      <c r="D7">
        <f>PRODUCT(D4,D18)</f>
        <v>10</v>
      </c>
      <c r="E7">
        <f t="shared" ref="E7:K7" si="2">PRODUCT(E4,E18)</f>
        <v>10</v>
      </c>
      <c r="F7">
        <f t="shared" si="2"/>
        <v>15</v>
      </c>
      <c r="G7">
        <f t="shared" si="2"/>
        <v>5</v>
      </c>
      <c r="H7">
        <f t="shared" si="2"/>
        <v>5</v>
      </c>
      <c r="I7">
        <f t="shared" si="2"/>
        <v>245</v>
      </c>
      <c r="J7">
        <f t="shared" si="2"/>
        <v>5</v>
      </c>
      <c r="K7">
        <f t="shared" si="2"/>
        <v>5</v>
      </c>
      <c r="L7" s="8">
        <f>SUM(C7:K7)/100</f>
        <v>5</v>
      </c>
    </row>
    <row r="8" spans="1:12" ht="20.100000000000001" customHeight="1" x14ac:dyDescent="0.25">
      <c r="A8" s="1" t="s">
        <v>11</v>
      </c>
      <c r="B8" s="8" t="str">
        <f t="shared" si="1"/>
        <v>Apto</v>
      </c>
      <c r="C8">
        <f>PRODUCT(C4,C19)</f>
        <v>90</v>
      </c>
      <c r="D8">
        <f t="shared" ref="D8:K8" si="3">PRODUCT(D4,D19)</f>
        <v>80</v>
      </c>
      <c r="E8">
        <f t="shared" si="3"/>
        <v>30</v>
      </c>
      <c r="F8">
        <f t="shared" si="3"/>
        <v>30</v>
      </c>
      <c r="G8">
        <f t="shared" si="3"/>
        <v>60</v>
      </c>
      <c r="H8">
        <f t="shared" si="3"/>
        <v>60</v>
      </c>
      <c r="I8">
        <f t="shared" si="3"/>
        <v>100</v>
      </c>
      <c r="J8">
        <f t="shared" si="3"/>
        <v>40</v>
      </c>
      <c r="K8">
        <f t="shared" si="3"/>
        <v>10</v>
      </c>
      <c r="L8" s="8">
        <f>SUM(C8:K8)/100</f>
        <v>5</v>
      </c>
    </row>
    <row r="9" spans="1:12" ht="20.100000000000001" customHeight="1" x14ac:dyDescent="0.25">
      <c r="A9" s="1" t="s">
        <v>12</v>
      </c>
      <c r="B9" s="8" t="str">
        <f t="shared" si="1"/>
        <v>Apto</v>
      </c>
      <c r="C9">
        <f>PRODUCT(C4,C20)</f>
        <v>60</v>
      </c>
      <c r="D9">
        <f t="shared" ref="D9:K9" si="4">PRODUCT(D4,D20)</f>
        <v>60</v>
      </c>
      <c r="E9">
        <f t="shared" si="4"/>
        <v>40</v>
      </c>
      <c r="F9">
        <f t="shared" si="4"/>
        <v>40</v>
      </c>
      <c r="G9">
        <f t="shared" si="4"/>
        <v>80</v>
      </c>
      <c r="H9">
        <f t="shared" si="4"/>
        <v>80</v>
      </c>
      <c r="I9">
        <f t="shared" si="4"/>
        <v>80</v>
      </c>
      <c r="J9">
        <f t="shared" si="4"/>
        <v>40</v>
      </c>
      <c r="K9">
        <f t="shared" si="4"/>
        <v>20</v>
      </c>
      <c r="L9" s="8">
        <f>SUM(C9:K9)/100</f>
        <v>5</v>
      </c>
    </row>
    <row r="10" spans="1:12" ht="20.100000000000001" customHeight="1" x14ac:dyDescent="0.25">
      <c r="A10" s="1" t="s">
        <v>13</v>
      </c>
      <c r="B10" s="8" t="str">
        <f t="shared" si="1"/>
        <v>Apto</v>
      </c>
      <c r="C10">
        <f>PRODUCT(C4,C21)</f>
        <v>30</v>
      </c>
      <c r="D10">
        <f t="shared" ref="D10:K10" si="5">PRODUCT(D4,D21)</f>
        <v>210</v>
      </c>
      <c r="E10">
        <f t="shared" si="5"/>
        <v>20</v>
      </c>
      <c r="F10">
        <f t="shared" si="5"/>
        <v>20</v>
      </c>
      <c r="G10">
        <f t="shared" si="5"/>
        <v>30</v>
      </c>
      <c r="H10">
        <f t="shared" si="5"/>
        <v>30</v>
      </c>
      <c r="I10">
        <f t="shared" si="5"/>
        <v>30</v>
      </c>
      <c r="J10">
        <f t="shared" si="5"/>
        <v>20</v>
      </c>
      <c r="K10">
        <f t="shared" si="5"/>
        <v>110</v>
      </c>
      <c r="L10" s="8">
        <f>SUM(C10:K10)/100</f>
        <v>5</v>
      </c>
    </row>
    <row r="11" spans="1:12" ht="20.100000000000001" customHeight="1" x14ac:dyDescent="0.25">
      <c r="A11" s="1" t="s">
        <v>14</v>
      </c>
      <c r="B11" s="8" t="str">
        <f t="shared" si="1"/>
        <v>Apto</v>
      </c>
      <c r="C11">
        <f>PRODUCT(C4,C22)</f>
        <v>25</v>
      </c>
      <c r="D11">
        <f t="shared" ref="D11:K11" si="6">PRODUCT(D4,D22)</f>
        <v>45</v>
      </c>
      <c r="E11">
        <f t="shared" si="6"/>
        <v>110</v>
      </c>
      <c r="F11">
        <f t="shared" si="6"/>
        <v>15</v>
      </c>
      <c r="G11">
        <f t="shared" si="6"/>
        <v>110</v>
      </c>
      <c r="H11">
        <f t="shared" si="6"/>
        <v>100</v>
      </c>
      <c r="I11">
        <f t="shared" si="6"/>
        <v>70</v>
      </c>
      <c r="J11">
        <f t="shared" si="6"/>
        <v>15</v>
      </c>
      <c r="K11">
        <f t="shared" si="6"/>
        <v>10</v>
      </c>
      <c r="L11" s="8">
        <f>SUM(C11:K11)/100</f>
        <v>5</v>
      </c>
    </row>
    <row r="12" spans="1:12" ht="20.100000000000001" customHeight="1" x14ac:dyDescent="0.25">
      <c r="A12" s="1" t="s">
        <v>15</v>
      </c>
      <c r="B12" s="8" t="str">
        <f t="shared" si="1"/>
        <v>Apto</v>
      </c>
      <c r="C12">
        <f>PRODUCT(C4,C23)</f>
        <v>10</v>
      </c>
      <c r="D12">
        <f t="shared" ref="D12:K12" si="7">PRODUCT(D4,D23)</f>
        <v>10</v>
      </c>
      <c r="E12">
        <f t="shared" si="7"/>
        <v>60</v>
      </c>
      <c r="F12">
        <f t="shared" si="7"/>
        <v>155</v>
      </c>
      <c r="G12">
        <f t="shared" si="7"/>
        <v>55</v>
      </c>
      <c r="H12">
        <f t="shared" si="7"/>
        <v>40</v>
      </c>
      <c r="I12">
        <f t="shared" si="7"/>
        <v>10</v>
      </c>
      <c r="J12">
        <f t="shared" si="7"/>
        <v>155</v>
      </c>
      <c r="K12">
        <f t="shared" si="7"/>
        <v>5</v>
      </c>
      <c r="L12" s="8">
        <f>SUM(C12:K12)/100</f>
        <v>5</v>
      </c>
    </row>
    <row r="13" spans="1:12" ht="20.100000000000001" customHeight="1" x14ac:dyDescent="0.25">
      <c r="C13">
        <f>SUM(C6:C12)</f>
        <v>435</v>
      </c>
      <c r="D13">
        <f t="shared" ref="D13:K13" si="8">SUM(D6:D12)</f>
        <v>435</v>
      </c>
      <c r="E13">
        <f t="shared" si="8"/>
        <v>280</v>
      </c>
      <c r="F13">
        <f t="shared" si="8"/>
        <v>280</v>
      </c>
      <c r="G13">
        <f t="shared" si="8"/>
        <v>540</v>
      </c>
      <c r="H13">
        <f t="shared" si="8"/>
        <v>540</v>
      </c>
      <c r="I13">
        <f t="shared" si="8"/>
        <v>540</v>
      </c>
      <c r="J13">
        <f t="shared" si="8"/>
        <v>280</v>
      </c>
      <c r="K13">
        <f t="shared" si="8"/>
        <v>170</v>
      </c>
      <c r="L13" s="8">
        <f>SUM(L6:L12)/7</f>
        <v>5</v>
      </c>
    </row>
    <row r="14" spans="1:12" ht="20.100000000000001" customHeight="1" x14ac:dyDescent="0.25"/>
    <row r="15" spans="1:12" ht="20.100000000000001" customHeight="1" thickBot="1" x14ac:dyDescent="0.3"/>
    <row r="16" spans="1:12" ht="15" customHeight="1" thickTop="1" x14ac:dyDescent="0.25">
      <c r="A16" s="28" t="s">
        <v>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1:12" ht="15" customHeight="1" x14ac:dyDescent="0.25">
      <c r="A17" s="31" t="s">
        <v>0</v>
      </c>
      <c r="B17" s="32"/>
      <c r="C17" s="32">
        <v>4</v>
      </c>
      <c r="D17" s="32">
        <v>4</v>
      </c>
      <c r="E17" s="32">
        <v>2</v>
      </c>
      <c r="F17" s="32">
        <v>1</v>
      </c>
      <c r="G17" s="32">
        <v>40</v>
      </c>
      <c r="H17" s="32">
        <v>45</v>
      </c>
      <c r="I17" s="32">
        <v>1</v>
      </c>
      <c r="J17" s="32">
        <v>1</v>
      </c>
      <c r="K17" s="32">
        <v>2</v>
      </c>
      <c r="L17" s="33">
        <f>SUM(C17:K17)</f>
        <v>100</v>
      </c>
    </row>
    <row r="18" spans="1:12" ht="15" customHeight="1" x14ac:dyDescent="0.25">
      <c r="A18" s="34" t="s">
        <v>10</v>
      </c>
      <c r="B18" s="32"/>
      <c r="C18" s="32">
        <v>40</v>
      </c>
      <c r="D18" s="32">
        <v>2</v>
      </c>
      <c r="E18" s="32">
        <v>2</v>
      </c>
      <c r="F18" s="32">
        <v>3</v>
      </c>
      <c r="G18" s="32">
        <v>1</v>
      </c>
      <c r="H18" s="32">
        <v>1</v>
      </c>
      <c r="I18" s="32">
        <v>49</v>
      </c>
      <c r="J18" s="32">
        <v>1</v>
      </c>
      <c r="K18" s="32">
        <v>1</v>
      </c>
      <c r="L18" s="33">
        <f>SUM(C18:K18)</f>
        <v>100</v>
      </c>
    </row>
    <row r="19" spans="1:12" ht="15" customHeight="1" x14ac:dyDescent="0.25">
      <c r="A19" s="31" t="s">
        <v>11</v>
      </c>
      <c r="B19" s="32"/>
      <c r="C19" s="35">
        <v>18</v>
      </c>
      <c r="D19" s="35">
        <v>16</v>
      </c>
      <c r="E19" s="35">
        <v>6</v>
      </c>
      <c r="F19" s="35">
        <v>6</v>
      </c>
      <c r="G19" s="35">
        <v>12</v>
      </c>
      <c r="H19" s="35">
        <v>12</v>
      </c>
      <c r="I19" s="35">
        <v>20</v>
      </c>
      <c r="J19" s="35">
        <v>8</v>
      </c>
      <c r="K19" s="35">
        <v>2</v>
      </c>
      <c r="L19" s="33">
        <f>SUM(C19:K19)</f>
        <v>100</v>
      </c>
    </row>
    <row r="20" spans="1:12" ht="15" customHeight="1" x14ac:dyDescent="0.25">
      <c r="A20" s="31" t="s">
        <v>12</v>
      </c>
      <c r="B20" s="32"/>
      <c r="C20" s="36">
        <v>12</v>
      </c>
      <c r="D20" s="36">
        <v>12</v>
      </c>
      <c r="E20" s="36">
        <v>8</v>
      </c>
      <c r="F20" s="36">
        <v>8</v>
      </c>
      <c r="G20" s="36">
        <v>16</v>
      </c>
      <c r="H20" s="36">
        <v>16</v>
      </c>
      <c r="I20" s="36">
        <v>16</v>
      </c>
      <c r="J20" s="36">
        <v>8</v>
      </c>
      <c r="K20" s="36">
        <v>4</v>
      </c>
      <c r="L20" s="33">
        <f>SUM(C20:K20)</f>
        <v>100</v>
      </c>
    </row>
    <row r="21" spans="1:12" ht="15" customHeight="1" x14ac:dyDescent="0.25">
      <c r="A21" s="31" t="s">
        <v>13</v>
      </c>
      <c r="B21" s="32"/>
      <c r="C21" s="36">
        <v>6</v>
      </c>
      <c r="D21" s="36">
        <v>42</v>
      </c>
      <c r="E21" s="36">
        <v>4</v>
      </c>
      <c r="F21" s="36">
        <v>4</v>
      </c>
      <c r="G21" s="36">
        <v>6</v>
      </c>
      <c r="H21" s="36">
        <v>6</v>
      </c>
      <c r="I21" s="36">
        <v>6</v>
      </c>
      <c r="J21" s="36">
        <v>4</v>
      </c>
      <c r="K21" s="36">
        <v>22</v>
      </c>
      <c r="L21" s="33">
        <f>SUM(C21:K21)</f>
        <v>100</v>
      </c>
    </row>
    <row r="22" spans="1:12" ht="15" customHeight="1" x14ac:dyDescent="0.25">
      <c r="A22" s="31" t="s">
        <v>14</v>
      </c>
      <c r="B22" s="32"/>
      <c r="C22" s="36">
        <v>5</v>
      </c>
      <c r="D22" s="36">
        <v>9</v>
      </c>
      <c r="E22" s="36">
        <v>22</v>
      </c>
      <c r="F22" s="36">
        <v>3</v>
      </c>
      <c r="G22" s="36">
        <v>22</v>
      </c>
      <c r="H22" s="36">
        <v>20</v>
      </c>
      <c r="I22" s="36">
        <v>14</v>
      </c>
      <c r="J22" s="36">
        <v>3</v>
      </c>
      <c r="K22" s="36">
        <v>2</v>
      </c>
      <c r="L22" s="33">
        <f>SUM(C22:K22)</f>
        <v>100</v>
      </c>
    </row>
    <row r="23" spans="1:12" ht="15" customHeight="1" x14ac:dyDescent="0.25">
      <c r="A23" s="31" t="s">
        <v>15</v>
      </c>
      <c r="B23" s="32"/>
      <c r="C23" s="36">
        <v>2</v>
      </c>
      <c r="D23" s="36">
        <v>2</v>
      </c>
      <c r="E23" s="36">
        <v>12</v>
      </c>
      <c r="F23" s="36">
        <v>31</v>
      </c>
      <c r="G23" s="36">
        <v>11</v>
      </c>
      <c r="H23" s="36">
        <v>8</v>
      </c>
      <c r="I23" s="36">
        <v>2</v>
      </c>
      <c r="J23" s="36">
        <v>31</v>
      </c>
      <c r="K23" s="36">
        <v>1</v>
      </c>
      <c r="L23" s="33">
        <f>SUM(C23:K23)</f>
        <v>100</v>
      </c>
    </row>
    <row r="24" spans="1:12" ht="15.75" thickBot="1" x14ac:dyDescent="0.3">
      <c r="A24" s="37"/>
      <c r="B24" s="38"/>
      <c r="C24" s="38">
        <f>SUM(C17:C23)</f>
        <v>87</v>
      </c>
      <c r="D24" s="38">
        <f t="shared" ref="D24:K24" si="9">SUM(D17:D23)</f>
        <v>87</v>
      </c>
      <c r="E24" s="38">
        <f t="shared" si="9"/>
        <v>56</v>
      </c>
      <c r="F24" s="38">
        <f t="shared" si="9"/>
        <v>56</v>
      </c>
      <c r="G24" s="38">
        <f t="shared" si="9"/>
        <v>108</v>
      </c>
      <c r="H24" s="38">
        <f t="shared" si="9"/>
        <v>108</v>
      </c>
      <c r="I24" s="38">
        <f t="shared" si="9"/>
        <v>108</v>
      </c>
      <c r="J24" s="38">
        <f t="shared" si="9"/>
        <v>56</v>
      </c>
      <c r="K24" s="38">
        <f t="shared" si="9"/>
        <v>34</v>
      </c>
      <c r="L24" s="39"/>
    </row>
    <row r="25" spans="1:12" ht="15.75" thickTop="1" x14ac:dyDescent="0.25"/>
  </sheetData>
  <mergeCells count="2">
    <mergeCell ref="A1:L1"/>
    <mergeCell ref="A16:L16"/>
  </mergeCells>
  <conditionalFormatting sqref="B6">
    <cfRule type="containsText" dxfId="38" priority="3" operator="containsText" text="No apto">
      <formula>NOT(ISERROR(SEARCH("No apto",B6)))</formula>
    </cfRule>
  </conditionalFormatting>
  <conditionalFormatting sqref="B7:B12">
    <cfRule type="containsText" dxfId="37" priority="2" operator="containsText" text="No apto">
      <formula>NOT(ISERROR(SEARCH("No apto",B7)))</formula>
    </cfRule>
  </conditionalFormatting>
  <conditionalFormatting sqref="L6:L13">
    <cfRule type="cellIs" dxfId="36" priority="1" operator="lessThan">
      <formula>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 2º Idioma</vt:lpstr>
      <vt:lpstr>Sin 2º idioma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2017-12-26T12:49:08Z</dcterms:created>
  <dcterms:modified xsi:type="dcterms:W3CDTF">2018-01-07T19:31:20Z</dcterms:modified>
</cp:coreProperties>
</file>