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1120" windowHeight="979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E10" i="1"/>
  <c r="E9"/>
  <c r="E8"/>
  <c r="E7"/>
  <c r="D7"/>
  <c r="E6"/>
  <c r="D6"/>
  <c r="E5"/>
  <c r="D5"/>
  <c r="E4"/>
  <c r="D4"/>
  <c r="E3"/>
  <c r="D3"/>
  <c r="E2"/>
  <c r="E15" l="1"/>
</calcChain>
</file>

<file path=xl/sharedStrings.xml><?xml version="1.0" encoding="utf-8"?>
<sst xmlns="http://schemas.openxmlformats.org/spreadsheetml/2006/main" count="17" uniqueCount="17">
  <si>
    <t>Tienda</t>
  </si>
  <si>
    <t>Producto</t>
  </si>
  <si>
    <t>Cantidad</t>
  </si>
  <si>
    <t>Precio/unidad</t>
  </si>
  <si>
    <t>Precio</t>
  </si>
  <si>
    <t>http://www.leon-3d.es/</t>
  </si>
  <si>
    <t>Impresora Legio 3D+2rollos 1kg PLA+1espray fijación</t>
  </si>
  <si>
    <t>https://www.prometec.net</t>
  </si>
  <si>
    <t>Arduino Mega</t>
  </si>
  <si>
    <t>ESp-8266 01 WIFI</t>
  </si>
  <si>
    <t>Ethernet SHIELD W5100 R3</t>
  </si>
  <si>
    <t>Modulo Bluetooth HC-10 BLE</t>
  </si>
  <si>
    <t>Kit 37 sensores</t>
  </si>
  <si>
    <t>https://www.robotix.es</t>
  </si>
  <si>
    <t>Set de expansión EV3</t>
  </si>
  <si>
    <t>Servomotor Mediano EV3</t>
  </si>
  <si>
    <t>Sensor de Colores EV3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</si>
</sst>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">
    <xf numFmtId="0" fontId="0" fillId="0" borderId="0" xfId="0"/>
    <xf numFmtId="0" fontId="1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ometec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>
      <selection activeCell="E15" sqref="E15"/>
    </sheetView>
  </sheetViews>
  <sheetFormatPr baseColWidth="10" defaultRowHeight="15"/>
  <cols>
    <col min="1" max="1" width="49.28515625" bestFit="1" customWidth="1"/>
    <col min="2" max="2" width="47.85546875" bestFit="1" customWidth="1"/>
    <col min="3" max="3" width="14.42578125" customWidth="1"/>
    <col min="4" max="4" width="13.5703125" bestFit="1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t="s">
        <v>5</v>
      </c>
      <c r="B2" t="s">
        <v>6</v>
      </c>
      <c r="C2">
        <v>1</v>
      </c>
      <c r="D2">
        <v>675</v>
      </c>
      <c r="E2">
        <f>C2*D2</f>
        <v>675</v>
      </c>
    </row>
    <row r="3" spans="1:5">
      <c r="A3" s="1" t="s">
        <v>7</v>
      </c>
      <c r="B3" t="s">
        <v>8</v>
      </c>
      <c r="C3">
        <v>8</v>
      </c>
      <c r="D3">
        <f>13+13*0.21</f>
        <v>15.73</v>
      </c>
      <c r="E3">
        <f>C3*D3</f>
        <v>125.84</v>
      </c>
    </row>
    <row r="4" spans="1:5">
      <c r="B4" t="s">
        <v>9</v>
      </c>
      <c r="C4">
        <v>4</v>
      </c>
      <c r="D4">
        <f>4.6*(1+0.21)</f>
        <v>5.5659999999999998</v>
      </c>
      <c r="E4">
        <f>C4*D4</f>
        <v>22.263999999999999</v>
      </c>
    </row>
    <row r="5" spans="1:5">
      <c r="B5" t="s">
        <v>10</v>
      </c>
      <c r="C5">
        <v>4</v>
      </c>
      <c r="D5">
        <f>13*(1+0.21)</f>
        <v>15.73</v>
      </c>
      <c r="E5">
        <f>C5*D5</f>
        <v>62.92</v>
      </c>
    </row>
    <row r="6" spans="1:5">
      <c r="B6" t="s">
        <v>11</v>
      </c>
      <c r="C6">
        <v>4</v>
      </c>
      <c r="D6">
        <f>12.6*(1+0.21)</f>
        <v>15.245999999999999</v>
      </c>
      <c r="E6">
        <f>C6*D6</f>
        <v>60.983999999999995</v>
      </c>
    </row>
    <row r="7" spans="1:5">
      <c r="B7" t="s">
        <v>12</v>
      </c>
      <c r="C7">
        <v>4</v>
      </c>
      <c r="D7">
        <f>37*(1+0.21)</f>
        <v>44.769999999999996</v>
      </c>
      <c r="E7">
        <f>C7*D7</f>
        <v>179.07999999999998</v>
      </c>
    </row>
    <row r="8" spans="1:5">
      <c r="A8" t="s">
        <v>13</v>
      </c>
      <c r="B8" t="s">
        <v>14</v>
      </c>
      <c r="C8">
        <v>3</v>
      </c>
      <c r="D8">
        <v>131.88</v>
      </c>
      <c r="E8">
        <f>C8*D8</f>
        <v>395.64</v>
      </c>
    </row>
    <row r="9" spans="1:5">
      <c r="B9" t="s">
        <v>15</v>
      </c>
      <c r="C9">
        <v>4</v>
      </c>
      <c r="D9">
        <v>33.869999999999997</v>
      </c>
      <c r="E9">
        <f>C9*D9</f>
        <v>135.47999999999999</v>
      </c>
    </row>
    <row r="10" spans="1:5">
      <c r="B10" t="s">
        <v>16</v>
      </c>
      <c r="C10">
        <v>4</v>
      </c>
      <c r="D10">
        <v>45.97</v>
      </c>
      <c r="E10">
        <f>C10*D10</f>
        <v>183.88</v>
      </c>
    </row>
    <row r="15" spans="1:5">
      <c r="E15">
        <f>SUM(E2:E14)</f>
        <v>1841.0880000000002</v>
      </c>
    </row>
  </sheetData>
  <hyperlinks>
    <hyperlink ref="A3" r:id="rId1"/>
  </hyperlinks>
  <pageMargins left="0.7" right="0.7" top="0.75" bottom="0.75" header="0.3" footer="0.3"/>
  <pageSetup paperSize="8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RDCorp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WindowsRD v2</dc:creator>
  <cp:lastModifiedBy>WindowsRD v2</cp:lastModifiedBy>
  <dcterms:created xsi:type="dcterms:W3CDTF">2018-02-21T16:13:01Z</dcterms:created>
  <dcterms:modified xsi:type="dcterms:W3CDTF">2018-02-21T16:59:49Z</dcterms:modified>
</cp:coreProperties>
</file>