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Overview" sheetId="1" r:id="rId1"/>
    <sheet name="Final Scores" sheetId="2" r:id="rId2"/>
    <sheet name="Question Summary" sheetId="3" r:id="rId3"/>
    <sheet name="Question 1" sheetId="5" r:id="rId4"/>
    <sheet name="Question 2" sheetId="6" r:id="rId5"/>
    <sheet name="Question 3" sheetId="7" r:id="rId6"/>
    <sheet name="Question 4" sheetId="8" r:id="rId7"/>
    <sheet name="Question 5" sheetId="9" r:id="rId8"/>
    <sheet name="Question 6" sheetId="10" r:id="rId9"/>
    <sheet name="Question 7" sheetId="11" r:id="rId10"/>
    <sheet name="Question 8" sheetId="12" r:id="rId11"/>
    <sheet name="Question 9" sheetId="13" r:id="rId12"/>
    <sheet name="Question 10" sheetId="14" r:id="rId13"/>
    <sheet name="Question 11" sheetId="15" r:id="rId14"/>
    <sheet name="Question 12" sheetId="16" r:id="rId15"/>
    <sheet name="Question 13" sheetId="17" r:id="rId16"/>
    <sheet name="Question 14" sheetId="18" r:id="rId17"/>
    <sheet name="Question 15" sheetId="19" r:id="rId18"/>
    <sheet name="Question 16" sheetId="20" r:id="rId19"/>
    <sheet name="Question 17" sheetId="21" r:id="rId20"/>
    <sheet name="Question 18" sheetId="22" r:id="rId21"/>
    <sheet name="Question 19" sheetId="23" r:id="rId22"/>
    <sheet name="Question 20" sheetId="24" r:id="rId23"/>
    <sheet name="RawReportData Data" sheetId="26" r:id="rId24"/>
  </sheets>
  <calcPr calcId="1445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M21" i="26" l="1"/>
  <c r="L21" i="26"/>
  <c r="M20" i="26"/>
  <c r="L20" i="26"/>
  <c r="M19" i="26"/>
  <c r="L19" i="26"/>
  <c r="M18" i="26"/>
  <c r="L18" i="26"/>
  <c r="M17" i="26"/>
  <c r="L17" i="26"/>
  <c r="M16" i="26"/>
  <c r="L16" i="26"/>
  <c r="M15" i="26"/>
  <c r="L15" i="26"/>
  <c r="M14" i="26"/>
  <c r="L14" i="26"/>
  <c r="M13" i="26"/>
  <c r="L13" i="26"/>
  <c r="M12" i="26"/>
  <c r="L12" i="26"/>
  <c r="M11" i="26"/>
  <c r="L11" i="26"/>
  <c r="M10" i="26"/>
  <c r="L10" i="26"/>
  <c r="M9" i="26"/>
  <c r="L9" i="26"/>
  <c r="M8" i="26"/>
  <c r="L8" i="26"/>
  <c r="M7" i="26"/>
  <c r="L7" i="26"/>
  <c r="M6" i="26"/>
  <c r="L6" i="26"/>
  <c r="M5" i="26"/>
  <c r="L5" i="26"/>
  <c r="M4" i="26"/>
  <c r="L4" i="26"/>
  <c r="M3" i="26"/>
  <c r="L3" i="26"/>
  <c r="M2" i="26"/>
  <c r="L2" i="26"/>
</calcChain>
</file>

<file path=xl/sharedStrings.xml><?xml version="1.0" encoding="utf-8"?>
<sst xmlns="http://schemas.openxmlformats.org/spreadsheetml/2006/main" count="1176" uniqueCount="203">
  <si>
    <t>Played on</t>
  </si>
  <si>
    <t>Hosted by</t>
  </si>
  <si>
    <t>Played with</t>
  </si>
  <si>
    <t>Played</t>
  </si>
  <si>
    <t>Overall Performance</t>
  </si>
  <si>
    <t>Total correct answers (%)</t>
  </si>
  <si>
    <t>Total incorrect answers (%)</t>
  </si>
  <si>
    <t>Average score (points)</t>
  </si>
  <si>
    <t>Feedback</t>
  </si>
  <si>
    <t>How fun was it? (out of 5)</t>
  </si>
  <si>
    <t>Did you learn something?</t>
  </si>
  <si>
    <t>Do you recommend it?</t>
  </si>
  <si>
    <t>How do you feel?</t>
  </si>
  <si>
    <t>◉</t>
  </si>
  <si>
    <t>Switch tabs/pages to view other result breakdown</t>
  </si>
  <si>
    <t>Final Scores</t>
  </si>
  <si>
    <t>Rank</t>
  </si>
  <si>
    <t>Players</t>
  </si>
  <si>
    <t>Total Score (points)</t>
  </si>
  <si>
    <t>Correct Answers</t>
  </si>
  <si>
    <t>Incorrect Answers</t>
  </si>
  <si>
    <t>Question Summary</t>
  </si>
  <si>
    <t>Question Number</t>
  </si>
  <si>
    <t>Question</t>
  </si>
  <si>
    <t>Answer 1</t>
  </si>
  <si>
    <t>Answer 2</t>
  </si>
  <si>
    <t>Answer 3</t>
  </si>
  <si>
    <t>Answer 4</t>
  </si>
  <si>
    <t>Time Allotted to Answer (seconds)</t>
  </si>
  <si>
    <t>Answer</t>
  </si>
  <si>
    <t>Correct / Incorrect</t>
  </si>
  <si>
    <t>Correct</t>
  </si>
  <si>
    <t>Incorrect</t>
  </si>
  <si>
    <t>Score (points)</t>
  </si>
  <si>
    <t>Score without Answer Streak Bonus (points)</t>
  </si>
  <si>
    <t>Current Total Score (points)</t>
  </si>
  <si>
    <t>Answer Time (%)</t>
  </si>
  <si>
    <t>Answer Time (seconds)</t>
  </si>
  <si>
    <t>Correct answers</t>
  </si>
  <si>
    <t>Players correct (%)</t>
  </si>
  <si>
    <t>Question duration</t>
  </si>
  <si>
    <t>Answer Summary</t>
  </si>
  <si>
    <t>Answer options</t>
  </si>
  <si>
    <t>▲</t>
  </si>
  <si>
    <t>♦</t>
  </si>
  <si>
    <t>●</t>
  </si>
  <si>
    <t>■</t>
  </si>
  <si>
    <t>Is answer correct?</t>
  </si>
  <si>
    <t>Number of answers received</t>
  </si>
  <si>
    <t>Average time taken to answer (seconds)</t>
  </si>
  <si>
    <t>Answer Details</t>
  </si>
  <si>
    <t>Answer time (seconds)</t>
  </si>
  <si>
    <t>REPASO GENERAL NATURALES</t>
  </si>
  <si>
    <t>26 Mar 2019</t>
  </si>
  <si>
    <t>aredrod</t>
  </si>
  <si>
    <t>1 player</t>
  </si>
  <si>
    <t>20 of 20 questions</t>
  </si>
  <si>
    <t>Segundo</t>
  </si>
  <si>
    <t/>
  </si>
  <si>
    <t>Q1</t>
  </si>
  <si>
    <t>Los sentidos son .......</t>
  </si>
  <si>
    <t>Q2</t>
  </si>
  <si>
    <t>Las partes del cuerpo son ........</t>
  </si>
  <si>
    <t>Q3</t>
  </si>
  <si>
    <t>El movimiento de inspiración consiste en .....</t>
  </si>
  <si>
    <t>Q4</t>
  </si>
  <si>
    <t>Los movimientos de la respiración son ........</t>
  </si>
  <si>
    <t>Q5</t>
  </si>
  <si>
    <t>Las personas debemos comer al menos ......</t>
  </si>
  <si>
    <t>Q6</t>
  </si>
  <si>
    <t>Para tener una vida saludable es necesario ....</t>
  </si>
  <si>
    <t>Q7</t>
  </si>
  <si>
    <t>Debemos comer dulces ........</t>
  </si>
  <si>
    <t>Q8</t>
  </si>
  <si>
    <t>Hacer deporte nos ayuda a ....</t>
  </si>
  <si>
    <t>Q9</t>
  </si>
  <si>
    <t>Para tener una boca sana y fuerte debemos ....</t>
  </si>
  <si>
    <t>Q10</t>
  </si>
  <si>
    <t>Con una dieta variada y equilibrada ......</t>
  </si>
  <si>
    <t>Q11</t>
  </si>
  <si>
    <t>¿Por qué es necesario comer bien?</t>
  </si>
  <si>
    <t>Q12</t>
  </si>
  <si>
    <t>¿Cuándo debemos comer fruta y verdura?</t>
  </si>
  <si>
    <t>Q13</t>
  </si>
  <si>
    <t>El aire entra en nuestro cuerpo por ....</t>
  </si>
  <si>
    <t>Q14</t>
  </si>
  <si>
    <t>Los alimentos entran por .....</t>
  </si>
  <si>
    <t>Q15</t>
  </si>
  <si>
    <t>Las partes duras de mi cuerpo son ....</t>
  </si>
  <si>
    <t>Q16</t>
  </si>
  <si>
    <t>El conjunto de huesos que tenemos en nuestro cuerpo se llama</t>
  </si>
  <si>
    <t>Q17</t>
  </si>
  <si>
    <t>Las partes blandas de nuestro cuerpo son ....</t>
  </si>
  <si>
    <t>Q18</t>
  </si>
  <si>
    <t>Los músculos y los huesos son importantes porque ...</t>
  </si>
  <si>
    <t>Q19</t>
  </si>
  <si>
    <t>Todas las personas somos ......</t>
  </si>
  <si>
    <t>Q20</t>
  </si>
  <si>
    <t>De los alimentos obtenemos ......</t>
  </si>
  <si>
    <t>oído, vista, olfato, gusto y tacto</t>
  </si>
  <si>
    <t>extremidades inferiores y superiores.</t>
  </si>
  <si>
    <t>echar el aire que tenemos en nuestros pulmones.</t>
  </si>
  <si>
    <t>inspiración y espiración.</t>
  </si>
  <si>
    <t>cinco veces al día.</t>
  </si>
  <si>
    <t>alimentarse bien, hacer deporte, descansar e ir al médico.</t>
  </si>
  <si>
    <t>nunca.</t>
  </si>
  <si>
    <t>estar sanos.</t>
  </si>
  <si>
    <t>lavarnos los dientes después de cada comida.</t>
  </si>
  <si>
    <t>nuestra salud es buena.</t>
  </si>
  <si>
    <t>Los alimentos poseen nutrientes que nos proporcionan energía</t>
  </si>
  <si>
    <t>Todos los días.</t>
  </si>
  <si>
    <t>la boca y la nariz, por la tráquea y a llega los pulmones.</t>
  </si>
  <si>
    <t>la boca y llegan hasta el estómago.</t>
  </si>
  <si>
    <t>los huesos y los músculos.</t>
  </si>
  <si>
    <t>esqueleto.</t>
  </si>
  <si>
    <t>los músculos.</t>
  </si>
  <si>
    <t>nos permiten movernos.</t>
  </si>
  <si>
    <t>iguales.</t>
  </si>
  <si>
    <t>nutrientes.</t>
  </si>
  <si>
    <t>20 seconds</t>
  </si>
  <si>
    <t>"olfato, vista y gusto"</t>
  </si>
  <si>
    <t>"vista y gusto"</t>
  </si>
  <si>
    <t>"oído, vista, olfato, gusto y tacto"</t>
  </si>
  <si>
    <t>"ninguna de las respuestas es correcta."</t>
  </si>
  <si>
    <t>✘</t>
  </si>
  <si>
    <t>✔︎</t>
  </si>
  <si>
    <t>cabeza, tronco y extremidades.</t>
  </si>
  <si>
    <t>"extremidades inferiores y superiores."</t>
  </si>
  <si>
    <t>"cabeza, tronco y extremidades."</t>
  </si>
  <si>
    <t>"el cráneo y las extremidades"</t>
  </si>
  <si>
    <t>"tronco y tronco."</t>
  </si>
  <si>
    <t>coger aire por la boca o por la nariz.</t>
  </si>
  <si>
    <t>"coger aire por la boca y expulsarlo."</t>
  </si>
  <si>
    <t>"echar el aire que tenemos en nuestros pulmones."</t>
  </si>
  <si>
    <t>"coger aire por la boca o por la nariz."</t>
  </si>
  <si>
    <t>"en tomar alimento por la boca."</t>
  </si>
  <si>
    <t>"inspiración y espiración."</t>
  </si>
  <si>
    <t>"quedarnos sin aire."</t>
  </si>
  <si>
    <t>"la digestión."</t>
  </si>
  <si>
    <t>"ninguna respuesta es correcta."</t>
  </si>
  <si>
    <t>"una vez al día."</t>
  </si>
  <si>
    <t>"tres veces al día."</t>
  </si>
  <si>
    <t>"cinco veces al día."</t>
  </si>
  <si>
    <t>"ninguna."</t>
  </si>
  <si>
    <t>"nada."</t>
  </si>
  <si>
    <t>"comer dos veces al día."</t>
  </si>
  <si>
    <t>"alimentarse bien, hacer deporte, descansar e ir al médico."</t>
  </si>
  <si>
    <t>"descansar poco y no dormir bien."</t>
  </si>
  <si>
    <t>de vez en cuando.</t>
  </si>
  <si>
    <t>"todos los días."</t>
  </si>
  <si>
    <t>"de vez en cuando."</t>
  </si>
  <si>
    <t>"en todas las comidas."</t>
  </si>
  <si>
    <t>"nunca."</t>
  </si>
  <si>
    <t>"estar sanos."</t>
  </si>
  <si>
    <t>"a estar enfermos."</t>
  </si>
  <si>
    <t>"comer muchos dulces y chucherías."</t>
  </si>
  <si>
    <t>"lavarnos los dientes después de cada comida."</t>
  </si>
  <si>
    <t>"comer chucherías."</t>
  </si>
  <si>
    <t>"beber mucha coca cola."</t>
  </si>
  <si>
    <t>"nuestra salud no es buena."</t>
  </si>
  <si>
    <t>"no nos afecta."</t>
  </si>
  <si>
    <t>"nuestra salud es buena."</t>
  </si>
  <si>
    <t>"No es importante."</t>
  </si>
  <si>
    <t>"No es necesario."</t>
  </si>
  <si>
    <t>"Los alimentos poseen nutrientes que nos proporcionan energía"</t>
  </si>
  <si>
    <t>"Los alimentos no nos proporcionan nada."</t>
  </si>
  <si>
    <t>"Nunca."</t>
  </si>
  <si>
    <t>"Todos los días."</t>
  </si>
  <si>
    <t>"Siempre que podamos."</t>
  </si>
  <si>
    <t>"Una vez al mes."</t>
  </si>
  <si>
    <t>"la boca y la nariz, por la tráquea y a llega los pulmones."</t>
  </si>
  <si>
    <t>"entra por la boca y llega hasta el estómago."</t>
  </si>
  <si>
    <t>"entra por los pulmones y llega hasta la tráquea."</t>
  </si>
  <si>
    <t>"ninguna es correcta."</t>
  </si>
  <si>
    <t>"la boca y llegan hasta el estómago."</t>
  </si>
  <si>
    <t>"no entran por ningún sitio."</t>
  </si>
  <si>
    <t>"el esófago y llegan a los pulmones."</t>
  </si>
  <si>
    <t>"entran por la nariz y llegan a los pulmones."</t>
  </si>
  <si>
    <t>los huesos.</t>
  </si>
  <si>
    <t>"los músculos."</t>
  </si>
  <si>
    <t>"los huesos y los músculos."</t>
  </si>
  <si>
    <t>"los huesos."</t>
  </si>
  <si>
    <t>"no tenemos nada duro en nuestro cuerpo."</t>
  </si>
  <si>
    <t>"estómago."</t>
  </si>
  <si>
    <t>"respiración."</t>
  </si>
  <si>
    <t>"esqueleto."</t>
  </si>
  <si>
    <t>"vida saludable."</t>
  </si>
  <si>
    <t>"los músculos y los huesos."</t>
  </si>
  <si>
    <t>"todas son incorrectas."</t>
  </si>
  <si>
    <t>"no tenemos nada blando en nuestro cuerpo."</t>
  </si>
  <si>
    <t>"nos permiten movernos."</t>
  </si>
  <si>
    <t>"no nos ayudan a nada."</t>
  </si>
  <si>
    <t>"no son importantes."</t>
  </si>
  <si>
    <t>"porque nos permiten caernos."</t>
  </si>
  <si>
    <t>diferentes.</t>
  </si>
  <si>
    <t>"iguales."</t>
  </si>
  <si>
    <t>"simpáticos y guapos."</t>
  </si>
  <si>
    <t>"diferentes."</t>
  </si>
  <si>
    <t>"alimentos en mal estado."</t>
  </si>
  <si>
    <t>"oxígeno."</t>
  </si>
  <si>
    <t>"nutrientes."</t>
  </si>
  <si>
    <t>Correct</t>
  </si>
  <si>
    <t>Incorrect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</si>
</sst>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&quot; points&quot;"/>
    <numFmt numFmtId="165" formatCode="0.00&quot; out of 5&quot;"/>
    <numFmt numFmtId="166" formatCode="0.00%&quot; Yes&quot;"/>
    <numFmt numFmtId="167" formatCode="0.00%&quot; No&quot;"/>
    <numFmt numFmtId="168" formatCode="0.00%&quot; Positive&quot;"/>
    <numFmt numFmtId="169" formatCode="0.00%&quot; Neutral&quot;"/>
    <numFmt numFmtId="170" formatCode="0.00%&quot; Negative&quot;"/>
  </numFmts>
  <fonts count="15">
    <font>
      <b/>
      <sz val="14"/>
      <name val="Arial"/>
      <charset val="1"/>
    </font>
    <font>
      <b/>
      <sz val="19"/>
      <color rgb="FFFFFFFF"/>
      <name val="Arial"/>
      <charset val="1"/>
    </font>
    <font>
      <b/>
      <sz val="12"/>
      <color rgb="FFFFFFFF"/>
      <name val="Arial"/>
      <charset val="1"/>
    </font>
    <font>
      <sz val="12"/>
      <name val="Arial"/>
      <charset val="1"/>
    </font>
    <font>
      <b/>
      <sz val="15"/>
      <color rgb="FFFFFFFF"/>
      <name val="Arial"/>
      <charset val="1"/>
    </font>
    <font>
      <sz val="12"/>
      <color rgb="FF6BB43E"/>
      <name val="Arial"/>
      <charset val="1"/>
    </font>
    <font>
      <sz val="12"/>
      <color rgb="FFF5A13C"/>
      <name val="Arial"/>
      <charset val="1"/>
    </font>
    <font>
      <sz val="12"/>
      <color rgb="FFE73A59"/>
      <name val="Arial"/>
      <charset val="1"/>
    </font>
    <font>
      <b/>
      <sz val="14"/>
      <color rgb="FFFFFFFF"/>
      <name val="Arial"/>
      <charset val="1"/>
    </font>
    <font>
      <sz val="12"/>
      <color rgb="FFFFFFFF"/>
      <name val="Arial"/>
      <charset val="1"/>
    </font>
    <font>
      <sz val="13"/>
      <color rgb="FFFFFFFF"/>
      <name val="Arial"/>
      <charset val="1"/>
    </font>
    <font>
      <sz val="18"/>
      <color rgb="FFFFFFFF"/>
      <name val="Arial"/>
      <charset val="1"/>
    </font>
    <font>
      <sz val="20"/>
      <color rgb="FFFFFFFF"/>
      <name val="Arial"/>
      <charset val="1"/>
    </font>
    <font>
      <sz val="16"/>
      <color rgb="FFFFFFFF"/>
      <name val="Arial"/>
      <charset val="1"/>
    </font>
    <font>
      <sz val="4.0999999999999996"/>
      <color rgb="FF000000"/>
      <name val=".Helvetica Neue DeskInterface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46178F"/>
        <bgColor rgb="FF660066"/>
      </patternFill>
    </fill>
    <fill>
      <patternFill patternType="solid">
        <fgColor rgb="FF7232B1"/>
        <bgColor rgb="FF864CBF"/>
      </patternFill>
    </fill>
    <fill>
      <patternFill patternType="solid">
        <fgColor rgb="FFFFFFFF"/>
        <bgColor rgb="FFF4F4F4"/>
      </patternFill>
    </fill>
    <fill>
      <patternFill patternType="solid">
        <fgColor rgb="FF864CBF"/>
        <bgColor rgb="FF7232B1"/>
      </patternFill>
    </fill>
    <fill>
      <patternFill patternType="solid">
        <fgColor rgb="FFF4F4F4"/>
        <bgColor rgb="FFFFFFFF"/>
      </patternFill>
    </fill>
    <fill>
      <patternFill patternType="solid">
        <fgColor rgb="FF1251C2"/>
        <bgColor rgb="FF1368CE"/>
      </patternFill>
    </fill>
    <fill>
      <patternFill patternType="solid">
        <fgColor rgb="FFE21B3C"/>
        <bgColor rgb="FFE73A59"/>
      </patternFill>
    </fill>
    <fill>
      <patternFill patternType="solid">
        <fgColor rgb="FF1368CE"/>
        <bgColor rgb="FF1251C2"/>
      </patternFill>
    </fill>
    <fill>
      <patternFill patternType="solid">
        <fgColor rgb="FFD89E00"/>
        <bgColor rgb="FFF5A13C"/>
      </patternFill>
    </fill>
    <fill>
      <patternFill patternType="solid">
        <fgColor rgb="FF298F0D"/>
        <bgColor rgb="FF339966"/>
      </patternFill>
    </fill>
    <fill>
      <patternFill patternType="solid">
        <fgColor rgb="FF66BF39"/>
        <bgColor rgb="FFB2B2B2"/>
      </patternFill>
    </fill>
    <fill>
      <patternFill patternType="solid">
        <fgColor rgb="FFFF3355"/>
        <bgColor rgb="FFB2B2B2"/>
      </patternFill>
    </fill>
    <fill>
      <patternFill patternType="solid">
        <fgColor rgb="FFFF3355"/>
        <bgColor rgb="FFF4F4F4"/>
      </patternFill>
    </fill>
    <fill>
      <patternFill patternType="solid">
        <fgColor rgb="FF66BF39"/>
        <bgColor rgb="FFF4F4F4"/>
      </patternFill>
    </fill>
  </fills>
  <borders count="12">
    <border>
      <left/>
      <right/>
      <top/>
      <bottom/>
      <diagonal/>
    </border>
    <border>
      <left style="thin">
        <color rgb="FF46178F"/>
      </left>
      <right style="thin">
        <color rgb="FF46178F"/>
      </right>
      <top style="thin">
        <color rgb="FF46178F"/>
      </top>
      <bottom style="thin">
        <color rgb="FF46178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1251C2"/>
      </left>
      <right style="thin">
        <color rgb="FF1251C2"/>
      </right>
      <top style="thin">
        <color rgb="FF1251C2"/>
      </top>
      <bottom style="thin">
        <color rgb="FF1251C2"/>
      </bottom>
      <diagonal/>
    </border>
    <border>
      <left style="thin">
        <color rgb="FF864CBF"/>
      </left>
      <right style="thin">
        <color rgb="FF864CBF"/>
      </right>
      <top style="thin">
        <color rgb="FF864CBF"/>
      </top>
      <bottom style="thin">
        <color rgb="FF864CBF"/>
      </bottom>
      <diagonal/>
    </border>
    <border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B2B2B2"/>
      </left>
      <right/>
      <top style="hair">
        <color rgb="FFB2B2B2"/>
      </top>
      <bottom style="hair">
        <color rgb="FFB2B2B2"/>
      </bottom>
      <diagonal/>
    </border>
    <border>
      <left/>
      <right style="hair">
        <color rgb="FFB2B2B2"/>
      </right>
      <top style="hair">
        <color rgb="FFB2B2B2"/>
      </top>
      <bottom style="hair">
        <color rgb="FFB2B2B2"/>
      </bottom>
      <diagonal/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  <border>
      <left/>
      <right/>
      <top style="hair">
        <color rgb="FFB2B2B2"/>
      </top>
      <bottom style="hair">
        <color rgb="FFB2B2B2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</borders>
  <cellStyleXfs count="1">
    <xf numFmtId="0" fontId="0" fillId="0" borderId="0">
      <alignment horizontal="left"/>
    </xf>
  </cellStyleXfs>
  <cellXfs count="61">
    <xf numFmtId="0" fontId="0" fillId="0" borderId="0" xfId="0">
      <alignment horizontal="left"/>
    </xf>
    <xf numFmtId="0" fontId="3" fillId="4" borderId="2" xfId="0" applyFont="1" applyFill="1" applyBorder="1" applyAlignment="1" applyProtection="1">
      <alignment horizontal="left" vertical="center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49" fontId="8" fillId="7" borderId="3" xfId="0" applyNumberFormat="1" applyFont="1" applyFill="1" applyBorder="1" applyAlignment="1" applyProtection="1">
      <alignment horizontal="left" vertical="center" wrapText="1"/>
    </xf>
    <xf numFmtId="167" fontId="3" fillId="6" borderId="2" xfId="0" applyNumberFormat="1" applyFont="1" applyFill="1" applyBorder="1" applyAlignment="1" applyProtection="1">
      <alignment horizontal="left" vertical="center" wrapText="1"/>
    </xf>
    <xf numFmtId="166" fontId="3" fillId="6" borderId="2" xfId="0" applyNumberFormat="1" applyFont="1" applyFill="1" applyBorder="1" applyAlignment="1" applyProtection="1">
      <alignment horizontal="left" vertical="center" wrapText="1"/>
    </xf>
    <xf numFmtId="165" fontId="3" fillId="6" borderId="2" xfId="0" applyNumberFormat="1" applyFont="1" applyFill="1" applyBorder="1" applyAlignment="1" applyProtection="1">
      <alignment horizontal="left" vertical="center" wrapText="1"/>
    </xf>
    <xf numFmtId="164" fontId="3" fillId="6" borderId="2" xfId="0" applyNumberFormat="1" applyFont="1" applyFill="1" applyBorder="1" applyAlignment="1" applyProtection="1">
      <alignment horizontal="left" vertical="center" wrapText="1"/>
    </xf>
    <xf numFmtId="10" fontId="3" fillId="6" borderId="2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left" vertical="center" wrapText="1"/>
    </xf>
    <xf numFmtId="49" fontId="5" fillId="6" borderId="2" xfId="0" applyNumberFormat="1" applyFont="1" applyFill="1" applyBorder="1" applyAlignment="1" applyProtection="1">
      <alignment horizontal="center" vertical="center" wrapText="1"/>
    </xf>
    <xf numFmtId="168" fontId="3" fillId="6" borderId="2" xfId="0" applyNumberFormat="1" applyFont="1" applyFill="1" applyBorder="1" applyAlignment="1" applyProtection="1">
      <alignment horizontal="left" vertical="center" wrapText="1"/>
    </xf>
    <xf numFmtId="49" fontId="6" fillId="6" borderId="2" xfId="0" applyNumberFormat="1" applyFont="1" applyFill="1" applyBorder="1" applyAlignment="1" applyProtection="1">
      <alignment horizontal="center" vertical="center" wrapText="1"/>
    </xf>
    <xf numFmtId="169" fontId="3" fillId="6" borderId="2" xfId="0" applyNumberFormat="1" applyFont="1" applyFill="1" applyBorder="1" applyAlignment="1" applyProtection="1">
      <alignment horizontal="left" vertical="center" wrapText="1"/>
    </xf>
    <xf numFmtId="49" fontId="7" fillId="6" borderId="2" xfId="0" applyNumberFormat="1" applyFont="1" applyFill="1" applyBorder="1" applyAlignment="1" applyProtection="1">
      <alignment horizontal="center" vertical="center" wrapText="1"/>
    </xf>
    <xf numFmtId="170" fontId="3" fillId="6" borderId="2" xfId="0" applyNumberFormat="1" applyFont="1" applyFill="1" applyBorder="1" applyAlignment="1" applyProtection="1">
      <alignment horizontal="left" vertical="center" wrapText="1"/>
    </xf>
    <xf numFmtId="49" fontId="8" fillId="7" borderId="3" xfId="0" applyNumberFormat="1" applyFont="1" applyFill="1" applyBorder="1" applyAlignment="1" applyProtection="1">
      <alignment horizontal="left" vertical="center" wrapText="1"/>
    </xf>
    <xf numFmtId="49" fontId="3" fillId="4" borderId="2" xfId="0" applyNumberFormat="1" applyFont="1" applyFill="1" applyBorder="1" applyAlignment="1" applyProtection="1">
      <alignment horizontal="right" vertical="center" wrapText="1"/>
    </xf>
    <xf numFmtId="49" fontId="3" fillId="4" borderId="2" xfId="0" applyNumberFormat="1" applyFont="1" applyFill="1" applyBorder="1" applyAlignment="1" applyProtection="1">
      <alignment horizontal="left" vertical="center" wrapText="1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right" vertical="center" wrapText="1"/>
    </xf>
    <xf numFmtId="10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49" fontId="10" fillId="8" borderId="2" xfId="0" applyNumberFormat="1" applyFont="1" applyFill="1" applyBorder="1" applyAlignment="1" applyProtection="1">
      <alignment horizontal="center" vertical="center"/>
    </xf>
    <xf numFmtId="49" fontId="11" fillId="9" borderId="2" xfId="0" applyNumberFormat="1" applyFont="1" applyFill="1" applyBorder="1" applyAlignment="1" applyProtection="1">
      <alignment horizontal="center"/>
    </xf>
    <xf numFmtId="1" fontId="3" fillId="4" borderId="2" xfId="0" applyNumberFormat="1" applyFont="1" applyFill="1" applyBorder="1" applyAlignment="1" applyProtection="1">
      <alignment horizontal="left" vertical="center" wrapText="1"/>
    </xf>
    <xf numFmtId="1" fontId="12" fillId="10" borderId="2" xfId="0" applyNumberFormat="1" applyFont="1" applyFill="1" applyBorder="1" applyAlignment="1" applyProtection="1">
      <alignment horizontal="center" wrapText="1"/>
    </xf>
    <xf numFmtId="49" fontId="13" fillId="11" borderId="2" xfId="0" applyNumberFormat="1" applyFont="1" applyFill="1" applyBorder="1" applyAlignment="1" applyProtection="1">
      <alignment horizontal="center" vertical="top"/>
    </xf>
    <xf numFmtId="49" fontId="3" fillId="4" borderId="6" xfId="0" applyNumberFormat="1" applyFont="1" applyFill="1" applyBorder="1" applyAlignment="1" applyProtection="1">
      <alignment horizontal="left" vertical="center"/>
    </xf>
    <xf numFmtId="49" fontId="3" fillId="4" borderId="7" xfId="0" applyNumberFormat="1" applyFont="1" applyFill="1" applyBorder="1" applyAlignment="1" applyProtection="1">
      <alignment horizontal="left" vertical="center"/>
    </xf>
    <xf numFmtId="49" fontId="3" fillId="4" borderId="8" xfId="0" applyNumberFormat="1" applyFont="1" applyFill="1" applyBorder="1" applyAlignment="1" applyProtection="1">
      <alignment horizontal="left" vertical="center" wrapText="1"/>
    </xf>
    <xf numFmtId="49" fontId="3" fillId="4" borderId="9" xfId="0" applyNumberFormat="1" applyFont="1" applyFill="1" applyBorder="1" applyAlignment="1" applyProtection="1">
      <alignment horizontal="left" vertical="center"/>
    </xf>
    <xf numFmtId="49" fontId="3" fillId="4" borderId="7" xfId="0" applyNumberFormat="1" applyFont="1" applyFill="1" applyBorder="1" applyAlignment="1" applyProtection="1">
      <alignment horizontal="right" vertical="center"/>
    </xf>
    <xf numFmtId="1" fontId="3" fillId="4" borderId="9" xfId="0" applyNumberFormat="1" applyFont="1" applyFill="1" applyBorder="1" applyAlignment="1" applyProtection="1">
      <alignment horizontal="left" vertical="center"/>
    </xf>
    <xf numFmtId="1" fontId="3" fillId="4" borderId="7" xfId="0" applyNumberFormat="1" applyFont="1" applyFill="1" applyBorder="1" applyAlignment="1" applyProtection="1">
      <alignment horizontal="right" vertical="center"/>
    </xf>
    <xf numFmtId="2" fontId="3" fillId="4" borderId="9" xfId="0" applyNumberFormat="1" applyFont="1" applyFill="1" applyBorder="1" applyAlignment="1" applyProtection="1">
      <alignment horizontal="left" vertical="center"/>
    </xf>
    <xf numFmtId="2" fontId="3" fillId="4" borderId="7" xfId="0" applyNumberFormat="1" applyFont="1" applyFill="1" applyBorder="1" applyAlignment="1" applyProtection="1">
      <alignment horizontal="right" vertical="center"/>
    </xf>
    <xf numFmtId="0" fontId="14" fillId="0" borderId="0" xfId="0" applyFont="1">
      <alignment horizontal="left"/>
    </xf>
    <xf numFmtId="49" fontId="8" fillId="7" borderId="3" xfId="0" applyNumberFormat="1" applyFont="1" applyFill="1" applyBorder="1" applyAlignment="1" applyProtection="1">
      <alignment horizontal="left" vertical="center"/>
    </xf>
    <xf numFmtId="49" fontId="9" fillId="12" borderId="10" xfId="0" applyNumberFormat="1" applyFont="1" applyFill="1" applyBorder="1" applyAlignment="1">
      <alignment horizontal="center" vertical="center" wrapText="1"/>
    </xf>
    <xf numFmtId="49" fontId="9" fillId="13" borderId="10" xfId="0" applyNumberFormat="1" applyFont="1" applyFill="1" applyBorder="1" applyAlignment="1">
      <alignment horizontal="center" vertical="center" wrapText="1"/>
    </xf>
    <xf numFmtId="49" fontId="9" fillId="12" borderId="11" xfId="0" applyNumberFormat="1" applyFont="1" applyFill="1" applyBorder="1" applyAlignment="1">
      <alignment horizontal="center" vertical="center" wrapText="1"/>
    </xf>
    <xf numFmtId="49" fontId="9" fillId="13" borderId="11" xfId="0" applyNumberFormat="1" applyFont="1" applyFill="1" applyBorder="1" applyAlignment="1">
      <alignment horizontal="center" vertical="center" wrapText="1"/>
    </xf>
    <xf numFmtId="49" fontId="9" fillId="14" borderId="10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 applyProtection="1">
      <alignment horizontal="center" vertical="center" wrapText="1"/>
    </xf>
    <xf numFmtId="49" fontId="9" fillId="15" borderId="10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right" vertical="center" wrapText="1"/>
    </xf>
    <xf numFmtId="1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0" fontId="3" fillId="4" borderId="2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E21B3C"/>
      <rgbColor rgb="FF00FF00"/>
      <rgbColor rgb="FF0000FF"/>
      <rgbColor rgb="FFFFFF00"/>
      <rgbColor rgb="FFFF00FF"/>
      <rgbColor rgb="FF00FFFF"/>
      <rgbColor rgb="FF800000"/>
      <rgbColor rgb="FF298F0D"/>
      <rgbColor rgb="FF000080"/>
      <rgbColor rgb="FF808000"/>
      <rgbColor rgb="FF800080"/>
      <rgbColor rgb="FF008080"/>
      <rgbColor rgb="FFB2B2B2"/>
      <rgbColor rgb="FF808080"/>
      <rgbColor rgb="FFB1B1B1"/>
      <rgbColor rgb="FF7232B1"/>
      <rgbColor rgb="FFF4F4F4"/>
      <rgbColor rgb="FFCCFFFF"/>
      <rgbColor rgb="FF660066"/>
      <rgbColor rgb="FFFF8080"/>
      <rgbColor rgb="FF1368CE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251C2"/>
      <rgbColor rgb="FF33CCCC"/>
      <rgbColor rgb="FF6BB43E"/>
      <rgbColor rgb="FFD89E00"/>
      <rgbColor rgb="FFF5A13C"/>
      <rgbColor rgb="FFFF6600"/>
      <rgbColor rgb="FF864CBF"/>
      <rgbColor rgb="FFAAAAAA"/>
      <rgbColor rgb="FF003366"/>
      <rgbColor rgb="FF339966"/>
      <rgbColor rgb="FF003300"/>
      <rgbColor rgb="FF333300"/>
      <rgbColor rgb="FF993300"/>
      <rgbColor rgb="FFE73A59"/>
      <rgbColor rgb="FF46178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showGridLines="0" tabSelected="1" zoomScaleNormal="100" workbookViewId="0">
      <selection sqref="A1:H1"/>
    </sheetView>
  </sheetViews>
  <sheetFormatPr baseColWidth="10" defaultColWidth="8.7265625" defaultRowHeight="18"/>
  <cols>
    <col min="1" max="1" width="42.453125" collapsed="1"/>
    <col min="2" max="2" width="6.81640625" collapsed="1"/>
    <col min="3" max="3" width="4.54296875" collapsed="1"/>
    <col min="4" max="4" width="22.26953125" collapsed="1"/>
    <col min="5" max="5" width="4.6328125" collapsed="1"/>
    <col min="6" max="6" width="21.26953125" collapsed="1"/>
    <col min="7" max="7" width="3.90625" collapsed="1"/>
    <col min="8" max="8" width="21.6328125" collapsed="1"/>
    <col min="9" max="1025" width="10.36328125" collapsed="1"/>
  </cols>
  <sheetData>
    <row r="1" spans="1:8" ht="32.450000000000003" customHeight="1">
      <c r="A1" s="14" t="s">
        <v>52</v>
      </c>
      <c r="B1" s="14"/>
      <c r="C1" s="14"/>
      <c r="D1" s="14"/>
      <c r="E1" s="14"/>
      <c r="F1" s="14"/>
      <c r="G1" s="14"/>
      <c r="H1" s="14"/>
    </row>
    <row r="2" spans="1:8" ht="26.1" customHeight="1">
      <c r="A2" s="16" t="s">
        <v>0</v>
      </c>
      <c r="B2" s="13" t="s">
        <v>53</v>
      </c>
      <c r="C2" s="13"/>
      <c r="D2" s="13"/>
      <c r="E2" s="13"/>
      <c r="F2" s="13"/>
      <c r="G2" s="13"/>
      <c r="H2" s="13"/>
    </row>
    <row r="3" spans="1:8" ht="20.45" customHeight="1">
      <c r="A3" s="16" t="s">
        <v>1</v>
      </c>
      <c r="B3" s="13" t="s">
        <v>54</v>
      </c>
      <c r="C3" s="13"/>
      <c r="D3" s="13"/>
      <c r="E3" s="13"/>
      <c r="F3" s="13"/>
      <c r="G3" s="13"/>
      <c r="H3" s="13"/>
    </row>
    <row r="4" spans="1:8" ht="26.1" customHeight="1">
      <c r="A4" s="16" t="s">
        <v>2</v>
      </c>
      <c r="B4" s="13" t="s">
        <v>55</v>
      </c>
      <c r="C4" s="13"/>
      <c r="D4" s="13"/>
      <c r="E4" s="13"/>
      <c r="F4" s="13"/>
      <c r="G4" s="13"/>
      <c r="H4" s="13"/>
    </row>
    <row r="5" spans="1:8" ht="26.1" customHeight="1">
      <c r="A5" s="16" t="s">
        <v>3</v>
      </c>
      <c r="B5" s="13" t="s">
        <v>56</v>
      </c>
      <c r="C5" s="13"/>
      <c r="D5" s="13"/>
      <c r="E5" s="13"/>
      <c r="F5" s="13"/>
      <c r="G5" s="13"/>
      <c r="H5" s="13"/>
    </row>
    <row r="6" spans="1:8">
      <c r="A6" s="12"/>
      <c r="B6" s="12"/>
      <c r="C6" s="12"/>
      <c r="D6" s="12"/>
      <c r="E6" s="12"/>
      <c r="F6" s="12"/>
      <c r="G6" s="12"/>
      <c r="H6" s="12"/>
    </row>
    <row r="7" spans="1:8" ht="26.1" customHeight="1">
      <c r="A7" s="11" t="s">
        <v>4</v>
      </c>
      <c r="B7" s="11"/>
      <c r="C7" s="11"/>
      <c r="D7" s="11"/>
      <c r="E7" s="11"/>
      <c r="F7" s="11"/>
      <c r="G7" s="11"/>
      <c r="H7" s="11"/>
    </row>
    <row r="8" spans="1:8" ht="26.1" customHeight="1">
      <c r="A8" s="10" t="s">
        <v>5</v>
      </c>
      <c r="B8" s="10"/>
      <c r="C8" s="9">
        <v>0.75</v>
      </c>
      <c r="D8" s="9"/>
      <c r="E8" s="9"/>
      <c r="F8" s="9"/>
      <c r="G8" s="9"/>
      <c r="H8" s="9"/>
    </row>
    <row r="9" spans="1:8" ht="26.1" customHeight="1">
      <c r="A9" s="10" t="s">
        <v>6</v>
      </c>
      <c r="B9" s="10"/>
      <c r="C9" s="9">
        <v>0.25</v>
      </c>
      <c r="D9" s="9"/>
      <c r="E9" s="9"/>
      <c r="F9" s="9"/>
      <c r="G9" s="9"/>
      <c r="H9" s="9"/>
    </row>
    <row r="10" spans="1:8" ht="26.1" customHeight="1">
      <c r="A10" s="10" t="s">
        <v>7</v>
      </c>
      <c r="B10" s="10"/>
      <c r="C10" s="8">
        <v>14640</v>
      </c>
      <c r="D10" s="8"/>
      <c r="E10" s="8"/>
      <c r="F10" s="8"/>
      <c r="G10" s="8"/>
      <c r="H10" s="8"/>
    </row>
    <row r="11" spans="1:8">
      <c r="A11" s="12"/>
      <c r="B11" s="12"/>
      <c r="C11" s="12"/>
      <c r="D11" s="12"/>
      <c r="E11" s="12"/>
      <c r="F11" s="12"/>
      <c r="G11" s="12"/>
      <c r="H11" s="12"/>
    </row>
    <row r="12" spans="1:8" ht="24.75" customHeight="1">
      <c r="A12" s="11" t="s">
        <v>8</v>
      </c>
      <c r="B12" s="11"/>
      <c r="C12" s="11"/>
      <c r="D12" s="11"/>
      <c r="E12" s="11"/>
      <c r="F12" s="11"/>
      <c r="G12" s="11"/>
      <c r="H12" s="11"/>
    </row>
    <row r="13" spans="1:8" ht="25.35" customHeight="1">
      <c r="A13" s="10" t="s">
        <v>9</v>
      </c>
      <c r="B13" s="10"/>
      <c r="C13" s="7">
        <v>0</v>
      </c>
      <c r="D13" s="7"/>
      <c r="E13" s="7"/>
      <c r="F13" s="7"/>
      <c r="G13" s="7"/>
      <c r="H13" s="7"/>
    </row>
    <row r="14" spans="1:8" ht="26.1" customHeight="1">
      <c r="A14" s="10" t="s">
        <v>10</v>
      </c>
      <c r="B14" s="10"/>
      <c r="C14" s="6">
        <v>0</v>
      </c>
      <c r="D14" s="6"/>
      <c r="E14" s="5">
        <v>0</v>
      </c>
      <c r="F14" s="5"/>
      <c r="G14" s="7"/>
      <c r="H14" s="7"/>
    </row>
    <row r="15" spans="1:8" ht="25.35" customHeight="1">
      <c r="A15" s="10" t="s">
        <v>11</v>
      </c>
      <c r="B15" s="10"/>
      <c r="C15" s="6">
        <v>0</v>
      </c>
      <c r="D15" s="6"/>
      <c r="E15" s="5">
        <v>0</v>
      </c>
      <c r="F15" s="5"/>
      <c r="G15" s="7"/>
      <c r="H15" s="7"/>
    </row>
    <row r="16" spans="1:8" ht="25.35" customHeight="1">
      <c r="A16" s="10" t="s">
        <v>12</v>
      </c>
      <c r="B16" s="10"/>
      <c r="C16" s="19" t="s">
        <v>13</v>
      </c>
      <c r="D16" s="20">
        <v>0</v>
      </c>
      <c r="E16" s="21" t="s">
        <v>13</v>
      </c>
      <c r="F16" s="22">
        <v>0</v>
      </c>
      <c r="G16" s="23" t="s">
        <v>13</v>
      </c>
      <c r="H16" s="24">
        <v>0</v>
      </c>
    </row>
    <row r="17" spans="1:8">
      <c r="A17" s="12"/>
      <c r="B17" s="12"/>
      <c r="C17" s="12"/>
      <c r="D17" s="12"/>
      <c r="E17" s="12"/>
      <c r="F17" s="12"/>
      <c r="G17" s="12"/>
      <c r="H17" s="12"/>
    </row>
    <row r="18" spans="1:8" ht="29.65" customHeight="1">
      <c r="A18" s="4" t="s">
        <v>14</v>
      </c>
      <c r="B18" s="4"/>
      <c r="C18" s="4"/>
      <c r="D18" s="4"/>
      <c r="E18" s="4"/>
      <c r="F18" s="4"/>
      <c r="G18" s="4"/>
      <c r="H18" s="4"/>
    </row>
  </sheetData>
  <mergeCells count="28">
    <mergeCell ref="A16:B16"/>
    <mergeCell ref="A17:H17"/>
    <mergeCell ref="A18:H18"/>
    <mergeCell ref="A14:B14"/>
    <mergeCell ref="C14:D14"/>
    <mergeCell ref="E14:F14"/>
    <mergeCell ref="G14:H14"/>
    <mergeCell ref="A15:B15"/>
    <mergeCell ref="C15:D15"/>
    <mergeCell ref="E15:F15"/>
    <mergeCell ref="G15:H15"/>
    <mergeCell ref="A10:B10"/>
    <mergeCell ref="C10:H10"/>
    <mergeCell ref="A11:H11"/>
    <mergeCell ref="A12:H12"/>
    <mergeCell ref="A13:B13"/>
    <mergeCell ref="C13:H13"/>
    <mergeCell ref="A6:H6"/>
    <mergeCell ref="A7:H7"/>
    <mergeCell ref="A8:B8"/>
    <mergeCell ref="C8:H8"/>
    <mergeCell ref="A9:B9"/>
    <mergeCell ref="C9:H9"/>
    <mergeCell ref="A1:H1"/>
    <mergeCell ref="B2:H2"/>
    <mergeCell ref="B3:H3"/>
    <mergeCell ref="B4:H4"/>
    <mergeCell ref="B5:H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71</v>
      </c>
      <c r="B2" s="11" t="s">
        <v>72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148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149</v>
      </c>
      <c r="E8" s="35" t="s">
        <v>44</v>
      </c>
      <c r="F8" s="36" t="s">
        <v>150</v>
      </c>
      <c r="G8" s="37" t="s">
        <v>45</v>
      </c>
      <c r="H8" s="36" t="s">
        <v>151</v>
      </c>
      <c r="I8" s="38" t="s">
        <v>46</v>
      </c>
      <c r="J8" s="36" t="s">
        <v>152</v>
      </c>
    </row>
    <row r="9" spans="1:11" ht="25.35" customHeight="1">
      <c r="A9" s="10" t="s">
        <v>47</v>
      </c>
      <c r="B9" s="10"/>
      <c r="C9" s="54" t="s">
        <v>124</v>
      </c>
      <c r="D9" s="55"/>
      <c r="E9" s="56" t="s">
        <v>125</v>
      </c>
      <c r="F9" s="55"/>
      <c r="G9" s="54" t="s">
        <v>124</v>
      </c>
      <c r="H9" s="55"/>
      <c r="I9" s="54" t="s">
        <v>124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0</v>
      </c>
      <c r="F10" s="58"/>
      <c r="G10" s="58">
        <v>0</v>
      </c>
      <c r="H10" s="58"/>
      <c r="I10" s="58">
        <v>1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0</v>
      </c>
      <c r="F11" s="59"/>
      <c r="G11" s="59">
        <v>0</v>
      </c>
      <c r="H11" s="59"/>
      <c r="I11" s="59">
        <v>3.7919999999999998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3" t="s">
        <v>124</v>
      </c>
      <c r="D15" s="41" t="s">
        <v>105</v>
      </c>
      <c r="E15" s="42">
        <v>0</v>
      </c>
      <c r="F15" s="43"/>
      <c r="G15" s="44">
        <v>3503</v>
      </c>
      <c r="H15" s="45"/>
      <c r="I15" s="46">
        <v>3.7919999999999998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73</v>
      </c>
      <c r="B2" s="11" t="s">
        <v>74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106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144</v>
      </c>
      <c r="E8" s="35" t="s">
        <v>44</v>
      </c>
      <c r="F8" s="36" t="s">
        <v>139</v>
      </c>
      <c r="G8" s="37" t="s">
        <v>45</v>
      </c>
      <c r="H8" s="36" t="s">
        <v>153</v>
      </c>
      <c r="I8" s="38" t="s">
        <v>46</v>
      </c>
      <c r="J8" s="36" t="s">
        <v>154</v>
      </c>
    </row>
    <row r="9" spans="1:11" ht="25.35" customHeight="1">
      <c r="A9" s="10" t="s">
        <v>47</v>
      </c>
      <c r="B9" s="10"/>
      <c r="C9" s="54" t="s">
        <v>124</v>
      </c>
      <c r="D9" s="55"/>
      <c r="E9" s="54" t="s">
        <v>124</v>
      </c>
      <c r="F9" s="55"/>
      <c r="G9" s="56" t="s">
        <v>125</v>
      </c>
      <c r="H9" s="55"/>
      <c r="I9" s="54" t="s">
        <v>124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0</v>
      </c>
      <c r="F10" s="58"/>
      <c r="G10" s="58">
        <v>1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0</v>
      </c>
      <c r="F11" s="59"/>
      <c r="G11" s="59">
        <v>6.7480000000000002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2" t="s">
        <v>125</v>
      </c>
      <c r="D15" s="41" t="s">
        <v>106</v>
      </c>
      <c r="E15" s="42">
        <v>831</v>
      </c>
      <c r="F15" s="43"/>
      <c r="G15" s="44">
        <v>4334</v>
      </c>
      <c r="H15" s="45"/>
      <c r="I15" s="46">
        <v>6.7480000000000002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75</v>
      </c>
      <c r="B2" s="11" t="s">
        <v>76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107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155</v>
      </c>
      <c r="E8" s="35" t="s">
        <v>44</v>
      </c>
      <c r="F8" s="36" t="s">
        <v>156</v>
      </c>
      <c r="G8" s="37" t="s">
        <v>45</v>
      </c>
      <c r="H8" s="36" t="s">
        <v>157</v>
      </c>
      <c r="I8" s="38" t="s">
        <v>46</v>
      </c>
      <c r="J8" s="36" t="s">
        <v>158</v>
      </c>
    </row>
    <row r="9" spans="1:11" ht="25.35" customHeight="1">
      <c r="A9" s="10" t="s">
        <v>47</v>
      </c>
      <c r="B9" s="10"/>
      <c r="C9" s="54" t="s">
        <v>124</v>
      </c>
      <c r="D9" s="55"/>
      <c r="E9" s="56" t="s">
        <v>125</v>
      </c>
      <c r="F9" s="55"/>
      <c r="G9" s="54" t="s">
        <v>124</v>
      </c>
      <c r="H9" s="55"/>
      <c r="I9" s="54" t="s">
        <v>124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1</v>
      </c>
      <c r="F10" s="58"/>
      <c r="G10" s="58">
        <v>0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7.5460000000000003</v>
      </c>
      <c r="F11" s="59"/>
      <c r="G11" s="59">
        <v>0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2" t="s">
        <v>125</v>
      </c>
      <c r="D15" s="41" t="s">
        <v>107</v>
      </c>
      <c r="E15" s="42">
        <v>911</v>
      </c>
      <c r="F15" s="43"/>
      <c r="G15" s="44">
        <v>5245</v>
      </c>
      <c r="H15" s="45"/>
      <c r="I15" s="46">
        <v>7.5460000000000003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77</v>
      </c>
      <c r="B2" s="11" t="s">
        <v>78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108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159</v>
      </c>
      <c r="E8" s="35" t="s">
        <v>44</v>
      </c>
      <c r="F8" s="36" t="s">
        <v>160</v>
      </c>
      <c r="G8" s="37" t="s">
        <v>45</v>
      </c>
      <c r="H8" s="36" t="s">
        <v>161</v>
      </c>
      <c r="I8" s="38" t="s">
        <v>46</v>
      </c>
      <c r="J8" s="36" t="s">
        <v>139</v>
      </c>
    </row>
    <row r="9" spans="1:11" ht="25.35" customHeight="1">
      <c r="A9" s="10" t="s">
        <v>47</v>
      </c>
      <c r="B9" s="10"/>
      <c r="C9" s="54" t="s">
        <v>124</v>
      </c>
      <c r="D9" s="55"/>
      <c r="E9" s="54" t="s">
        <v>124</v>
      </c>
      <c r="F9" s="55"/>
      <c r="G9" s="56" t="s">
        <v>125</v>
      </c>
      <c r="H9" s="55"/>
      <c r="I9" s="54" t="s">
        <v>124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0</v>
      </c>
      <c r="F10" s="58"/>
      <c r="G10" s="58">
        <v>1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0</v>
      </c>
      <c r="F11" s="59"/>
      <c r="G11" s="59">
        <v>7.4029999999999996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2" t="s">
        <v>125</v>
      </c>
      <c r="D15" s="41" t="s">
        <v>108</v>
      </c>
      <c r="E15" s="42">
        <v>1015</v>
      </c>
      <c r="F15" s="43"/>
      <c r="G15" s="44">
        <v>6260</v>
      </c>
      <c r="H15" s="45"/>
      <c r="I15" s="46">
        <v>7.4029999999999996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79</v>
      </c>
      <c r="B2" s="11" t="s">
        <v>80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109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162</v>
      </c>
      <c r="E8" s="35" t="s">
        <v>44</v>
      </c>
      <c r="F8" s="36" t="s">
        <v>163</v>
      </c>
      <c r="G8" s="37" t="s">
        <v>45</v>
      </c>
      <c r="H8" s="36" t="s">
        <v>164</v>
      </c>
      <c r="I8" s="38" t="s">
        <v>46</v>
      </c>
      <c r="J8" s="36" t="s">
        <v>165</v>
      </c>
    </row>
    <row r="9" spans="1:11" ht="25.35" customHeight="1">
      <c r="A9" s="10" t="s">
        <v>47</v>
      </c>
      <c r="B9" s="10"/>
      <c r="C9" s="54" t="s">
        <v>124</v>
      </c>
      <c r="D9" s="55"/>
      <c r="E9" s="54" t="s">
        <v>124</v>
      </c>
      <c r="F9" s="55"/>
      <c r="G9" s="56" t="s">
        <v>125</v>
      </c>
      <c r="H9" s="55"/>
      <c r="I9" s="54" t="s">
        <v>124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0</v>
      </c>
      <c r="F10" s="58"/>
      <c r="G10" s="58">
        <v>1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0</v>
      </c>
      <c r="F11" s="59"/>
      <c r="G11" s="59">
        <v>12.305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2" t="s">
        <v>125</v>
      </c>
      <c r="D15" s="41" t="s">
        <v>109</v>
      </c>
      <c r="E15" s="42">
        <v>992</v>
      </c>
      <c r="F15" s="43"/>
      <c r="G15" s="44">
        <v>7252</v>
      </c>
      <c r="H15" s="45"/>
      <c r="I15" s="46">
        <v>12.305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81</v>
      </c>
      <c r="B2" s="11" t="s">
        <v>82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110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166</v>
      </c>
      <c r="E8" s="35" t="s">
        <v>44</v>
      </c>
      <c r="F8" s="36" t="s">
        <v>167</v>
      </c>
      <c r="G8" s="37" t="s">
        <v>45</v>
      </c>
      <c r="H8" s="36" t="s">
        <v>168</v>
      </c>
      <c r="I8" s="38" t="s">
        <v>46</v>
      </c>
      <c r="J8" s="36" t="s">
        <v>169</v>
      </c>
    </row>
    <row r="9" spans="1:11" ht="25.35" customHeight="1">
      <c r="A9" s="10" t="s">
        <v>47</v>
      </c>
      <c r="B9" s="10"/>
      <c r="C9" s="54" t="s">
        <v>124</v>
      </c>
      <c r="D9" s="55"/>
      <c r="E9" s="56" t="s">
        <v>125</v>
      </c>
      <c r="F9" s="55"/>
      <c r="G9" s="54" t="s">
        <v>124</v>
      </c>
      <c r="H9" s="55"/>
      <c r="I9" s="54" t="s">
        <v>124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1</v>
      </c>
      <c r="F10" s="58"/>
      <c r="G10" s="58">
        <v>0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4.17</v>
      </c>
      <c r="F11" s="59"/>
      <c r="G11" s="59">
        <v>0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2" t="s">
        <v>125</v>
      </c>
      <c r="D15" s="41" t="s">
        <v>110</v>
      </c>
      <c r="E15" s="42">
        <v>1296</v>
      </c>
      <c r="F15" s="43"/>
      <c r="G15" s="44">
        <v>8548</v>
      </c>
      <c r="H15" s="45"/>
      <c r="I15" s="46">
        <v>4.17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83</v>
      </c>
      <c r="B2" s="11" t="s">
        <v>84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111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170</v>
      </c>
      <c r="E8" s="35" t="s">
        <v>44</v>
      </c>
      <c r="F8" s="36" t="s">
        <v>171</v>
      </c>
      <c r="G8" s="37" t="s">
        <v>45</v>
      </c>
      <c r="H8" s="36" t="s">
        <v>172</v>
      </c>
      <c r="I8" s="38" t="s">
        <v>46</v>
      </c>
      <c r="J8" s="36" t="s">
        <v>173</v>
      </c>
    </row>
    <row r="9" spans="1:11" ht="25.35" customHeight="1">
      <c r="A9" s="10" t="s">
        <v>47</v>
      </c>
      <c r="B9" s="10"/>
      <c r="C9" s="56" t="s">
        <v>125</v>
      </c>
      <c r="D9" s="55"/>
      <c r="E9" s="54" t="s">
        <v>124</v>
      </c>
      <c r="F9" s="55"/>
      <c r="G9" s="54" t="s">
        <v>124</v>
      </c>
      <c r="H9" s="55"/>
      <c r="I9" s="54" t="s">
        <v>124</v>
      </c>
      <c r="J9" s="55"/>
    </row>
    <row r="10" spans="1:11" ht="25.35" customHeight="1">
      <c r="A10" s="10" t="s">
        <v>48</v>
      </c>
      <c r="B10" s="10"/>
      <c r="C10" s="57">
        <v>1</v>
      </c>
      <c r="D10" s="57"/>
      <c r="E10" s="58">
        <v>0</v>
      </c>
      <c r="F10" s="58"/>
      <c r="G10" s="58">
        <v>0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8.9429999999999996</v>
      </c>
      <c r="D11" s="59"/>
      <c r="E11" s="59">
        <v>0</v>
      </c>
      <c r="F11" s="59"/>
      <c r="G11" s="59">
        <v>0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2" t="s">
        <v>125</v>
      </c>
      <c r="D15" s="41" t="s">
        <v>111</v>
      </c>
      <c r="E15" s="42">
        <v>1276</v>
      </c>
      <c r="F15" s="43"/>
      <c r="G15" s="44">
        <v>9824</v>
      </c>
      <c r="H15" s="45"/>
      <c r="I15" s="46">
        <v>8.9429999999999996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85</v>
      </c>
      <c r="B2" s="11" t="s">
        <v>86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112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174</v>
      </c>
      <c r="E8" s="35" t="s">
        <v>44</v>
      </c>
      <c r="F8" s="36" t="s">
        <v>175</v>
      </c>
      <c r="G8" s="37" t="s">
        <v>45</v>
      </c>
      <c r="H8" s="36" t="s">
        <v>176</v>
      </c>
      <c r="I8" s="38" t="s">
        <v>46</v>
      </c>
      <c r="J8" s="36" t="s">
        <v>177</v>
      </c>
    </row>
    <row r="9" spans="1:11" ht="25.35" customHeight="1">
      <c r="A9" s="10" t="s">
        <v>47</v>
      </c>
      <c r="B9" s="10"/>
      <c r="C9" s="56" t="s">
        <v>125</v>
      </c>
      <c r="D9" s="55"/>
      <c r="E9" s="54" t="s">
        <v>124</v>
      </c>
      <c r="F9" s="55"/>
      <c r="G9" s="54" t="s">
        <v>124</v>
      </c>
      <c r="H9" s="55"/>
      <c r="I9" s="54" t="s">
        <v>124</v>
      </c>
      <c r="J9" s="55"/>
    </row>
    <row r="10" spans="1:11" ht="25.35" customHeight="1">
      <c r="A10" s="10" t="s">
        <v>48</v>
      </c>
      <c r="B10" s="10"/>
      <c r="C10" s="57">
        <v>1</v>
      </c>
      <c r="D10" s="57"/>
      <c r="E10" s="58">
        <v>0</v>
      </c>
      <c r="F10" s="58"/>
      <c r="G10" s="58">
        <v>0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10.180999999999999</v>
      </c>
      <c r="D11" s="59"/>
      <c r="E11" s="59">
        <v>0</v>
      </c>
      <c r="F11" s="59"/>
      <c r="G11" s="59">
        <v>0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2" t="s">
        <v>125</v>
      </c>
      <c r="D15" s="41" t="s">
        <v>112</v>
      </c>
      <c r="E15" s="42">
        <v>1245</v>
      </c>
      <c r="F15" s="43"/>
      <c r="G15" s="44">
        <v>11069</v>
      </c>
      <c r="H15" s="45"/>
      <c r="I15" s="46">
        <v>10.180999999999999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87</v>
      </c>
      <c r="B2" s="11" t="s">
        <v>88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178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179</v>
      </c>
      <c r="E8" s="35" t="s">
        <v>44</v>
      </c>
      <c r="F8" s="36" t="s">
        <v>180</v>
      </c>
      <c r="G8" s="37" t="s">
        <v>45</v>
      </c>
      <c r="H8" s="36" t="s">
        <v>181</v>
      </c>
      <c r="I8" s="38" t="s">
        <v>46</v>
      </c>
      <c r="J8" s="36" t="s">
        <v>182</v>
      </c>
    </row>
    <row r="9" spans="1:11" ht="25.35" customHeight="1">
      <c r="A9" s="10" t="s">
        <v>47</v>
      </c>
      <c r="B9" s="10"/>
      <c r="C9" s="54" t="s">
        <v>124</v>
      </c>
      <c r="D9" s="55"/>
      <c r="E9" s="54" t="s">
        <v>124</v>
      </c>
      <c r="F9" s="55"/>
      <c r="G9" s="56" t="s">
        <v>125</v>
      </c>
      <c r="H9" s="55"/>
      <c r="I9" s="54" t="s">
        <v>124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1</v>
      </c>
      <c r="F10" s="58"/>
      <c r="G10" s="58">
        <v>0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9.125</v>
      </c>
      <c r="F11" s="59"/>
      <c r="G11" s="59">
        <v>0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3" t="s">
        <v>124</v>
      </c>
      <c r="D15" s="41" t="s">
        <v>113</v>
      </c>
      <c r="E15" s="42">
        <v>0</v>
      </c>
      <c r="F15" s="43"/>
      <c r="G15" s="44">
        <v>11069</v>
      </c>
      <c r="H15" s="45"/>
      <c r="I15" s="46">
        <v>9.125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89</v>
      </c>
      <c r="B2" s="11" t="s">
        <v>90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114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183</v>
      </c>
      <c r="E8" s="35" t="s">
        <v>44</v>
      </c>
      <c r="F8" s="36" t="s">
        <v>184</v>
      </c>
      <c r="G8" s="37" t="s">
        <v>45</v>
      </c>
      <c r="H8" s="36" t="s">
        <v>185</v>
      </c>
      <c r="I8" s="38" t="s">
        <v>46</v>
      </c>
      <c r="J8" s="36" t="s">
        <v>186</v>
      </c>
    </row>
    <row r="9" spans="1:11" ht="25.35" customHeight="1">
      <c r="A9" s="10" t="s">
        <v>47</v>
      </c>
      <c r="B9" s="10"/>
      <c r="C9" s="54" t="s">
        <v>124</v>
      </c>
      <c r="D9" s="55"/>
      <c r="E9" s="54" t="s">
        <v>124</v>
      </c>
      <c r="F9" s="55"/>
      <c r="G9" s="56" t="s">
        <v>125</v>
      </c>
      <c r="H9" s="55"/>
      <c r="I9" s="54" t="s">
        <v>124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0</v>
      </c>
      <c r="F10" s="58"/>
      <c r="G10" s="58">
        <v>1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0</v>
      </c>
      <c r="F11" s="59"/>
      <c r="G11" s="59">
        <v>6.9589999999999996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2" t="s">
        <v>125</v>
      </c>
      <c r="D15" s="41" t="s">
        <v>114</v>
      </c>
      <c r="E15" s="42">
        <v>826</v>
      </c>
      <c r="F15" s="43"/>
      <c r="G15" s="44">
        <v>11895</v>
      </c>
      <c r="H15" s="45"/>
      <c r="I15" s="46">
        <v>6.9589999999999996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"/>
  <sheetViews>
    <sheetView showGridLines="0" zoomScaleNormal="100" workbookViewId="0"/>
  </sheetViews>
  <sheetFormatPr baseColWidth="10" defaultColWidth="8.7265625" defaultRowHeight="18"/>
  <cols>
    <col min="1" max="1" width="9" collapsed="1"/>
    <col min="2" max="2" width="37.08984375" collapsed="1"/>
    <col min="3" max="3" width="19.7265625" collapsed="1"/>
    <col min="4" max="5" width="20.08984375" collapsed="1"/>
    <col min="6" max="1025" width="11.08984375" collapsed="1"/>
  </cols>
  <sheetData>
    <row r="1" spans="1:5" ht="31.7" customHeight="1">
      <c r="A1" s="14" t="s">
        <v>52</v>
      </c>
      <c r="B1" s="14"/>
      <c r="C1" s="14"/>
      <c r="D1" s="14"/>
      <c r="E1" s="14"/>
    </row>
    <row r="2" spans="1:5" ht="25.35" customHeight="1">
      <c r="A2" s="11" t="s">
        <v>15</v>
      </c>
      <c r="B2" s="11"/>
      <c r="C2" s="11"/>
      <c r="D2" s="11"/>
      <c r="E2" s="11"/>
    </row>
    <row r="3" spans="1:5">
      <c r="A3" s="18" t="s">
        <v>16</v>
      </c>
      <c r="B3" s="18" t="s">
        <v>17</v>
      </c>
      <c r="C3" s="18" t="s">
        <v>18</v>
      </c>
      <c r="D3" s="18" t="s">
        <v>19</v>
      </c>
      <c r="E3" s="18" t="s">
        <v>20</v>
      </c>
    </row>
    <row r="4" spans="1:5" ht="30.4" customHeight="1">
      <c r="A4" s="26">
        <v>1</v>
      </c>
      <c r="B4" s="27" t="s">
        <v>57</v>
      </c>
      <c r="C4" s="26">
        <v>14640</v>
      </c>
      <c r="D4" s="26">
        <v>15</v>
      </c>
      <c r="E4" s="26">
        <v>5</v>
      </c>
    </row>
    <row r="5" spans="1:5">
      <c r="A5" s="12"/>
      <c r="B5" s="12"/>
      <c r="C5" s="12"/>
      <c r="D5" s="12"/>
      <c r="E5" s="12"/>
    </row>
    <row r="6" spans="1:5" ht="32.450000000000003" customHeight="1">
      <c r="A6" s="4" t="s">
        <v>14</v>
      </c>
      <c r="B6" s="4"/>
      <c r="C6" s="4"/>
      <c r="D6" s="4"/>
      <c r="E6" s="4"/>
    </row>
  </sheetData>
  <mergeCells count="4">
    <mergeCell ref="A1:E1"/>
    <mergeCell ref="A2:E2"/>
    <mergeCell ref="A5:E5"/>
    <mergeCell ref="A6:E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91</v>
      </c>
      <c r="B2" s="11" t="s">
        <v>92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115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187</v>
      </c>
      <c r="E8" s="35" t="s">
        <v>44</v>
      </c>
      <c r="F8" s="36" t="s">
        <v>188</v>
      </c>
      <c r="G8" s="37" t="s">
        <v>45</v>
      </c>
      <c r="H8" s="36" t="s">
        <v>189</v>
      </c>
      <c r="I8" s="38" t="s">
        <v>46</v>
      </c>
      <c r="J8" s="36" t="s">
        <v>179</v>
      </c>
    </row>
    <row r="9" spans="1:11" ht="25.35" customHeight="1">
      <c r="A9" s="10" t="s">
        <v>47</v>
      </c>
      <c r="B9" s="10"/>
      <c r="C9" s="54" t="s">
        <v>124</v>
      </c>
      <c r="D9" s="55"/>
      <c r="E9" s="54" t="s">
        <v>124</v>
      </c>
      <c r="F9" s="55"/>
      <c r="G9" s="54" t="s">
        <v>124</v>
      </c>
      <c r="H9" s="55"/>
      <c r="I9" s="56" t="s">
        <v>125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0</v>
      </c>
      <c r="F10" s="58"/>
      <c r="G10" s="58">
        <v>0</v>
      </c>
      <c r="H10" s="58"/>
      <c r="I10" s="58">
        <v>1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0</v>
      </c>
      <c r="F11" s="59"/>
      <c r="G11" s="59">
        <v>0</v>
      </c>
      <c r="H11" s="59"/>
      <c r="I11" s="59">
        <v>5.798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2" t="s">
        <v>125</v>
      </c>
      <c r="D15" s="41" t="s">
        <v>115</v>
      </c>
      <c r="E15" s="42">
        <v>955</v>
      </c>
      <c r="F15" s="43"/>
      <c r="G15" s="44">
        <v>12850</v>
      </c>
      <c r="H15" s="45"/>
      <c r="I15" s="46">
        <v>5.798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93</v>
      </c>
      <c r="B2" s="11" t="s">
        <v>94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116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190</v>
      </c>
      <c r="E8" s="35" t="s">
        <v>44</v>
      </c>
      <c r="F8" s="36" t="s">
        <v>191</v>
      </c>
      <c r="G8" s="37" t="s">
        <v>45</v>
      </c>
      <c r="H8" s="36" t="s">
        <v>192</v>
      </c>
      <c r="I8" s="38" t="s">
        <v>46</v>
      </c>
      <c r="J8" s="36" t="s">
        <v>193</v>
      </c>
    </row>
    <row r="9" spans="1:11" ht="25.35" customHeight="1">
      <c r="A9" s="10" t="s">
        <v>47</v>
      </c>
      <c r="B9" s="10"/>
      <c r="C9" s="56" t="s">
        <v>125</v>
      </c>
      <c r="D9" s="55"/>
      <c r="E9" s="54" t="s">
        <v>124</v>
      </c>
      <c r="F9" s="55"/>
      <c r="G9" s="54" t="s">
        <v>124</v>
      </c>
      <c r="H9" s="55"/>
      <c r="I9" s="54" t="s">
        <v>124</v>
      </c>
      <c r="J9" s="55"/>
    </row>
    <row r="10" spans="1:11" ht="25.35" customHeight="1">
      <c r="A10" s="10" t="s">
        <v>48</v>
      </c>
      <c r="B10" s="10"/>
      <c r="C10" s="57">
        <v>1</v>
      </c>
      <c r="D10" s="57"/>
      <c r="E10" s="58">
        <v>0</v>
      </c>
      <c r="F10" s="58"/>
      <c r="G10" s="58">
        <v>0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6.3979999999999997</v>
      </c>
      <c r="D11" s="59"/>
      <c r="E11" s="59">
        <v>0</v>
      </c>
      <c r="F11" s="59"/>
      <c r="G11" s="59">
        <v>0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2" t="s">
        <v>125</v>
      </c>
      <c r="D15" s="41" t="s">
        <v>116</v>
      </c>
      <c r="E15" s="42">
        <v>1040</v>
      </c>
      <c r="F15" s="43"/>
      <c r="G15" s="44">
        <v>13890</v>
      </c>
      <c r="H15" s="45"/>
      <c r="I15" s="46">
        <v>6.3979999999999997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95</v>
      </c>
      <c r="B2" s="11" t="s">
        <v>96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194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195</v>
      </c>
      <c r="E8" s="35" t="s">
        <v>44</v>
      </c>
      <c r="F8" s="36" t="s">
        <v>196</v>
      </c>
      <c r="G8" s="37" t="s">
        <v>45</v>
      </c>
      <c r="H8" s="36" t="s">
        <v>197</v>
      </c>
      <c r="I8" s="38" t="s">
        <v>46</v>
      </c>
      <c r="J8" s="36" t="s">
        <v>173</v>
      </c>
    </row>
    <row r="9" spans="1:11" ht="25.35" customHeight="1">
      <c r="A9" s="10" t="s">
        <v>47</v>
      </c>
      <c r="B9" s="10"/>
      <c r="C9" s="54" t="s">
        <v>124</v>
      </c>
      <c r="D9" s="55"/>
      <c r="E9" s="54" t="s">
        <v>124</v>
      </c>
      <c r="F9" s="55"/>
      <c r="G9" s="56" t="s">
        <v>125</v>
      </c>
      <c r="H9" s="55"/>
      <c r="I9" s="54" t="s">
        <v>124</v>
      </c>
      <c r="J9" s="55"/>
    </row>
    <row r="10" spans="1:11" ht="25.35" customHeight="1">
      <c r="A10" s="10" t="s">
        <v>48</v>
      </c>
      <c r="B10" s="10"/>
      <c r="C10" s="57">
        <v>1</v>
      </c>
      <c r="D10" s="57"/>
      <c r="E10" s="58">
        <v>0</v>
      </c>
      <c r="F10" s="58"/>
      <c r="G10" s="58">
        <v>0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6.3419999999999996</v>
      </c>
      <c r="D11" s="59"/>
      <c r="E11" s="59">
        <v>0</v>
      </c>
      <c r="F11" s="59"/>
      <c r="G11" s="59">
        <v>0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3" t="s">
        <v>124</v>
      </c>
      <c r="D15" s="41" t="s">
        <v>117</v>
      </c>
      <c r="E15" s="42">
        <v>0</v>
      </c>
      <c r="F15" s="43"/>
      <c r="G15" s="44">
        <v>13890</v>
      </c>
      <c r="H15" s="45"/>
      <c r="I15" s="46">
        <v>6.3419999999999996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97</v>
      </c>
      <c r="B2" s="11" t="s">
        <v>98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118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198</v>
      </c>
      <c r="E8" s="35" t="s">
        <v>44</v>
      </c>
      <c r="F8" s="36" t="s">
        <v>199</v>
      </c>
      <c r="G8" s="37" t="s">
        <v>45</v>
      </c>
      <c r="H8" s="36" t="s">
        <v>200</v>
      </c>
      <c r="I8" s="38" t="s">
        <v>46</v>
      </c>
      <c r="J8" s="36" t="s">
        <v>144</v>
      </c>
    </row>
    <row r="9" spans="1:11" ht="25.35" customHeight="1">
      <c r="A9" s="10" t="s">
        <v>47</v>
      </c>
      <c r="B9" s="10"/>
      <c r="C9" s="54" t="s">
        <v>124</v>
      </c>
      <c r="D9" s="55"/>
      <c r="E9" s="54" t="s">
        <v>124</v>
      </c>
      <c r="F9" s="55"/>
      <c r="G9" s="56" t="s">
        <v>125</v>
      </c>
      <c r="H9" s="55"/>
      <c r="I9" s="54" t="s">
        <v>124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0</v>
      </c>
      <c r="F10" s="58"/>
      <c r="G10" s="58">
        <v>1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0</v>
      </c>
      <c r="F11" s="59"/>
      <c r="G11" s="59">
        <v>9.9879999999999995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2" t="s">
        <v>125</v>
      </c>
      <c r="D15" s="41" t="s">
        <v>118</v>
      </c>
      <c r="E15" s="42">
        <v>750</v>
      </c>
      <c r="F15" s="43"/>
      <c r="G15" s="44">
        <v>14640</v>
      </c>
      <c r="H15" s="45"/>
      <c r="I15" s="46">
        <v>9.9879999999999995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zoomScaleNormal="100" workbookViewId="0"/>
  </sheetViews>
  <sheetFormatPr baseColWidth="10" defaultColWidth="8.7265625" defaultRowHeight="18"/>
  <cols>
    <col min="1" max="1" width="11.08984375" collapsed="1"/>
    <col min="2" max="2" width="61.08984375" collapsed="1"/>
    <col min="3" max="5" width="31.6328125" collapsed="1"/>
    <col min="6" max="6" width="31.7265625" collapsed="1"/>
    <col min="7" max="7" width="31.36328125" collapsed="1"/>
    <col min="8" max="8" width="19.54296875" collapsed="1"/>
    <col min="9" max="9" width="38.54296875" collapsed="1"/>
    <col min="10" max="10" width="33.6328125" collapsed="1"/>
    <col min="11" max="11" width="14.26953125" collapsed="1"/>
    <col min="12" max="12" width="13.1796875" collapsed="1"/>
    <col min="13" max="13" width="13.36328125" collapsed="1"/>
    <col min="14" max="14" width="17.08984375" collapsed="1"/>
    <col min="15" max="15" width="22.26953125" collapsed="1"/>
    <col min="16" max="16" width="20.08984375" collapsed="1"/>
    <col min="17" max="17" width="22.26953125" collapsed="1"/>
    <col min="18" max="18" width="26.54296875" collapsed="1"/>
    <col min="19" max="1025" width="11.08984375" collapsed="1"/>
  </cols>
  <sheetData>
    <row r="1" spans="1:18" ht="40.35" customHeight="1">
      <c r="A1" s="18" t="s">
        <v>22</v>
      </c>
      <c r="B1" s="18" t="s">
        <v>23</v>
      </c>
      <c r="C1" s="18" t="s">
        <v>24</v>
      </c>
      <c r="D1" s="18" t="s">
        <v>25</v>
      </c>
      <c r="E1" s="18" t="s">
        <v>26</v>
      </c>
      <c r="F1" s="18" t="s">
        <v>27</v>
      </c>
      <c r="G1" s="18" t="s">
        <v>19</v>
      </c>
      <c r="H1" s="18" t="s">
        <v>28</v>
      </c>
      <c r="I1" s="18" t="s">
        <v>17</v>
      </c>
      <c r="J1" s="18" t="s">
        <v>29</v>
      </c>
      <c r="K1" s="18" t="s">
        <v>30</v>
      </c>
      <c r="L1" s="18" t="s">
        <v>31</v>
      </c>
      <c r="M1" s="18" t="s">
        <v>32</v>
      </c>
      <c r="N1" s="18" t="s">
        <v>33</v>
      </c>
      <c r="O1" s="18" t="s">
        <v>34</v>
      </c>
      <c r="P1" s="18" t="s">
        <v>35</v>
      </c>
      <c r="Q1" s="18" t="s">
        <v>36</v>
      </c>
      <c r="R1" s="18" t="s">
        <v>37</v>
      </c>
    </row>
    <row r="2" spans="1:18" ht="27.6" customHeight="1">
      <c r="A2" s="26">
        <v>1</v>
      </c>
      <c r="B2" s="27" t="s">
        <v>60</v>
      </c>
      <c r="C2" s="27" t="s">
        <v>120</v>
      </c>
      <c r="D2" s="27" t="s">
        <v>121</v>
      </c>
      <c r="E2" s="27" t="s">
        <v>122</v>
      </c>
      <c r="F2" s="27" t="s">
        <v>123</v>
      </c>
      <c r="G2" s="27" t="s">
        <v>99</v>
      </c>
      <c r="H2" s="26">
        <v>20</v>
      </c>
      <c r="I2" s="27" t="s">
        <v>57</v>
      </c>
      <c r="J2" s="27" t="s">
        <v>99</v>
      </c>
      <c r="K2" s="27" t="s">
        <v>201</v>
      </c>
      <c r="L2" s="31">
        <f t="shared" ref="L2:L21" si="0">IF(K:K="-","-",IF(K:K="Correct",1,0))</f>
        <v>1</v>
      </c>
      <c r="M2" s="31">
        <f t="shared" ref="M2:M21" si="1">IF(K:K="-","-",IF(K:K="Incorrect",1,0))</f>
        <v>0</v>
      </c>
      <c r="N2" s="26">
        <v>858</v>
      </c>
      <c r="O2" s="26">
        <v>858</v>
      </c>
      <c r="P2" s="26">
        <v>858</v>
      </c>
      <c r="Q2" s="32">
        <v>0.28399999999999997</v>
      </c>
      <c r="R2" s="33">
        <v>5.68</v>
      </c>
    </row>
    <row r="3" spans="1:18" ht="27.6" customHeight="1">
      <c r="A3" s="26">
        <v>2</v>
      </c>
      <c r="B3" s="27" t="s">
        <v>62</v>
      </c>
      <c r="C3" s="27" t="s">
        <v>127</v>
      </c>
      <c r="D3" s="27" t="s">
        <v>128</v>
      </c>
      <c r="E3" s="27" t="s">
        <v>129</v>
      </c>
      <c r="F3" s="27" t="s">
        <v>130</v>
      </c>
      <c r="G3" s="27" t="s">
        <v>126</v>
      </c>
      <c r="H3" s="26">
        <v>20</v>
      </c>
      <c r="I3" s="27" t="s">
        <v>57</v>
      </c>
      <c r="J3" s="27" t="s">
        <v>100</v>
      </c>
      <c r="K3" s="27" t="s">
        <v>202</v>
      </c>
      <c r="L3" s="31">
        <f t="shared" si="0"/>
        <v>0</v>
      </c>
      <c r="M3" s="31">
        <f t="shared" si="1"/>
        <v>1</v>
      </c>
      <c r="N3" s="26">
        <v>0</v>
      </c>
      <c r="O3" s="26">
        <v>0</v>
      </c>
      <c r="P3" s="26">
        <v>858</v>
      </c>
      <c r="Q3" s="32">
        <v>0.30309999999999998</v>
      </c>
      <c r="R3" s="33">
        <v>6.0620000000000003</v>
      </c>
    </row>
    <row r="4" spans="1:18" ht="27.6" customHeight="1">
      <c r="A4" s="26">
        <v>3</v>
      </c>
      <c r="B4" s="27" t="s">
        <v>64</v>
      </c>
      <c r="C4" s="27" t="s">
        <v>132</v>
      </c>
      <c r="D4" s="27" t="s">
        <v>133</v>
      </c>
      <c r="E4" s="27" t="s">
        <v>134</v>
      </c>
      <c r="F4" s="27" t="s">
        <v>135</v>
      </c>
      <c r="G4" s="27" t="s">
        <v>131</v>
      </c>
      <c r="H4" s="26">
        <v>20</v>
      </c>
      <c r="I4" s="27" t="s">
        <v>57</v>
      </c>
      <c r="J4" s="27" t="s">
        <v>101</v>
      </c>
      <c r="K4" s="27" t="s">
        <v>202</v>
      </c>
      <c r="L4" s="31">
        <f t="shared" si="0"/>
        <v>0</v>
      </c>
      <c r="M4" s="31">
        <f t="shared" si="1"/>
        <v>1</v>
      </c>
      <c r="N4" s="26">
        <v>0</v>
      </c>
      <c r="O4" s="26">
        <v>0</v>
      </c>
      <c r="P4" s="26">
        <v>858</v>
      </c>
      <c r="Q4" s="32">
        <v>0.43140000000000001</v>
      </c>
      <c r="R4" s="33">
        <v>8.6280000000000001</v>
      </c>
    </row>
    <row r="5" spans="1:18" ht="27.6" customHeight="1">
      <c r="A5" s="26">
        <v>4</v>
      </c>
      <c r="B5" s="27" t="s">
        <v>66</v>
      </c>
      <c r="C5" s="27" t="s">
        <v>136</v>
      </c>
      <c r="D5" s="27" t="s">
        <v>137</v>
      </c>
      <c r="E5" s="27" t="s">
        <v>138</v>
      </c>
      <c r="F5" s="27" t="s">
        <v>139</v>
      </c>
      <c r="G5" s="27" t="s">
        <v>102</v>
      </c>
      <c r="H5" s="26">
        <v>20</v>
      </c>
      <c r="I5" s="27" t="s">
        <v>57</v>
      </c>
      <c r="J5" s="27" t="s">
        <v>102</v>
      </c>
      <c r="K5" s="27" t="s">
        <v>201</v>
      </c>
      <c r="L5" s="31">
        <f t="shared" si="0"/>
        <v>1</v>
      </c>
      <c r="M5" s="31">
        <f t="shared" si="1"/>
        <v>0</v>
      </c>
      <c r="N5" s="26">
        <v>755</v>
      </c>
      <c r="O5" s="26">
        <v>755</v>
      </c>
      <c r="P5" s="26">
        <v>1613</v>
      </c>
      <c r="Q5" s="32">
        <v>0.4899</v>
      </c>
      <c r="R5" s="33">
        <v>9.798</v>
      </c>
    </row>
    <row r="6" spans="1:18" ht="27.6" customHeight="1">
      <c r="A6" s="26">
        <v>5</v>
      </c>
      <c r="B6" s="27" t="s">
        <v>68</v>
      </c>
      <c r="C6" s="27" t="s">
        <v>140</v>
      </c>
      <c r="D6" s="27" t="s">
        <v>141</v>
      </c>
      <c r="E6" s="27" t="s">
        <v>142</v>
      </c>
      <c r="F6" s="27" t="s">
        <v>143</v>
      </c>
      <c r="G6" s="27" t="s">
        <v>103</v>
      </c>
      <c r="H6" s="26">
        <v>20</v>
      </c>
      <c r="I6" s="27" t="s">
        <v>57</v>
      </c>
      <c r="J6" s="27" t="s">
        <v>103</v>
      </c>
      <c r="K6" s="27" t="s">
        <v>201</v>
      </c>
      <c r="L6" s="31">
        <f t="shared" si="0"/>
        <v>1</v>
      </c>
      <c r="M6" s="31">
        <f t="shared" si="1"/>
        <v>0</v>
      </c>
      <c r="N6" s="26">
        <v>856</v>
      </c>
      <c r="O6" s="26">
        <v>756</v>
      </c>
      <c r="P6" s="26">
        <v>2469</v>
      </c>
      <c r="Q6" s="32">
        <v>0.48895</v>
      </c>
      <c r="R6" s="33">
        <v>9.7789999999999999</v>
      </c>
    </row>
    <row r="7" spans="1:18" ht="27.6" customHeight="1">
      <c r="A7" s="26">
        <v>6</v>
      </c>
      <c r="B7" s="27" t="s">
        <v>70</v>
      </c>
      <c r="C7" s="27" t="s">
        <v>144</v>
      </c>
      <c r="D7" s="27" t="s">
        <v>145</v>
      </c>
      <c r="E7" s="27" t="s">
        <v>146</v>
      </c>
      <c r="F7" s="27" t="s">
        <v>147</v>
      </c>
      <c r="G7" s="27" t="s">
        <v>104</v>
      </c>
      <c r="H7" s="26">
        <v>20</v>
      </c>
      <c r="I7" s="27" t="s">
        <v>57</v>
      </c>
      <c r="J7" s="27" t="s">
        <v>104</v>
      </c>
      <c r="K7" s="27" t="s">
        <v>201</v>
      </c>
      <c r="L7" s="31">
        <f t="shared" si="0"/>
        <v>1</v>
      </c>
      <c r="M7" s="31">
        <f t="shared" si="1"/>
        <v>0</v>
      </c>
      <c r="N7" s="26">
        <v>1034</v>
      </c>
      <c r="O7" s="26">
        <v>834</v>
      </c>
      <c r="P7" s="26">
        <v>3503</v>
      </c>
      <c r="Q7" s="32">
        <v>0.33155000000000001</v>
      </c>
      <c r="R7" s="33">
        <v>6.6310000000000002</v>
      </c>
    </row>
    <row r="8" spans="1:18" ht="27.6" customHeight="1">
      <c r="A8" s="26">
        <v>7</v>
      </c>
      <c r="B8" s="27" t="s">
        <v>72</v>
      </c>
      <c r="C8" s="27" t="s">
        <v>149</v>
      </c>
      <c r="D8" s="27" t="s">
        <v>150</v>
      </c>
      <c r="E8" s="27" t="s">
        <v>151</v>
      </c>
      <c r="F8" s="27" t="s">
        <v>152</v>
      </c>
      <c r="G8" s="27" t="s">
        <v>148</v>
      </c>
      <c r="H8" s="26">
        <v>20</v>
      </c>
      <c r="I8" s="27" t="s">
        <v>57</v>
      </c>
      <c r="J8" s="27" t="s">
        <v>105</v>
      </c>
      <c r="K8" s="27" t="s">
        <v>202</v>
      </c>
      <c r="L8" s="31">
        <f t="shared" si="0"/>
        <v>0</v>
      </c>
      <c r="M8" s="31">
        <f t="shared" si="1"/>
        <v>1</v>
      </c>
      <c r="N8" s="26">
        <v>0</v>
      </c>
      <c r="O8" s="26">
        <v>0</v>
      </c>
      <c r="P8" s="26">
        <v>3503</v>
      </c>
      <c r="Q8" s="32">
        <v>0.18959999999999999</v>
      </c>
      <c r="R8" s="33">
        <v>3.7919999999999998</v>
      </c>
    </row>
    <row r="9" spans="1:18" ht="27.6" customHeight="1">
      <c r="A9" s="26">
        <v>8</v>
      </c>
      <c r="B9" s="27" t="s">
        <v>74</v>
      </c>
      <c r="C9" s="27" t="s">
        <v>144</v>
      </c>
      <c r="D9" s="27" t="s">
        <v>139</v>
      </c>
      <c r="E9" s="27" t="s">
        <v>153</v>
      </c>
      <c r="F9" s="27" t="s">
        <v>154</v>
      </c>
      <c r="G9" s="27" t="s">
        <v>106</v>
      </c>
      <c r="H9" s="26">
        <v>20</v>
      </c>
      <c r="I9" s="27" t="s">
        <v>57</v>
      </c>
      <c r="J9" s="27" t="s">
        <v>106</v>
      </c>
      <c r="K9" s="27" t="s">
        <v>201</v>
      </c>
      <c r="L9" s="31">
        <f t="shared" si="0"/>
        <v>1</v>
      </c>
      <c r="M9" s="31">
        <f t="shared" si="1"/>
        <v>0</v>
      </c>
      <c r="N9" s="26">
        <v>831</v>
      </c>
      <c r="O9" s="26">
        <v>831</v>
      </c>
      <c r="P9" s="26">
        <v>4334</v>
      </c>
      <c r="Q9" s="32">
        <v>0.33739999999999998</v>
      </c>
      <c r="R9" s="33">
        <v>6.7480000000000002</v>
      </c>
    </row>
    <row r="10" spans="1:18" ht="27.6" customHeight="1">
      <c r="A10" s="26">
        <v>9</v>
      </c>
      <c r="B10" s="27" t="s">
        <v>76</v>
      </c>
      <c r="C10" s="27" t="s">
        <v>155</v>
      </c>
      <c r="D10" s="27" t="s">
        <v>156</v>
      </c>
      <c r="E10" s="27" t="s">
        <v>157</v>
      </c>
      <c r="F10" s="27" t="s">
        <v>158</v>
      </c>
      <c r="G10" s="27" t="s">
        <v>107</v>
      </c>
      <c r="H10" s="26">
        <v>20</v>
      </c>
      <c r="I10" s="27" t="s">
        <v>57</v>
      </c>
      <c r="J10" s="27" t="s">
        <v>107</v>
      </c>
      <c r="K10" s="27" t="s">
        <v>201</v>
      </c>
      <c r="L10" s="31">
        <f t="shared" si="0"/>
        <v>1</v>
      </c>
      <c r="M10" s="31">
        <f t="shared" si="1"/>
        <v>0</v>
      </c>
      <c r="N10" s="26">
        <v>911</v>
      </c>
      <c r="O10" s="26">
        <v>811</v>
      </c>
      <c r="P10" s="26">
        <v>5245</v>
      </c>
      <c r="Q10" s="32">
        <v>0.37730000000000002</v>
      </c>
      <c r="R10" s="33">
        <v>7.5460000000000003</v>
      </c>
    </row>
    <row r="11" spans="1:18" ht="27.6" customHeight="1">
      <c r="A11" s="26">
        <v>10</v>
      </c>
      <c r="B11" s="27" t="s">
        <v>78</v>
      </c>
      <c r="C11" s="27" t="s">
        <v>159</v>
      </c>
      <c r="D11" s="27" t="s">
        <v>160</v>
      </c>
      <c r="E11" s="27" t="s">
        <v>161</v>
      </c>
      <c r="F11" s="27" t="s">
        <v>139</v>
      </c>
      <c r="G11" s="27" t="s">
        <v>108</v>
      </c>
      <c r="H11" s="26">
        <v>20</v>
      </c>
      <c r="I11" s="27" t="s">
        <v>57</v>
      </c>
      <c r="J11" s="27" t="s">
        <v>108</v>
      </c>
      <c r="K11" s="27" t="s">
        <v>201</v>
      </c>
      <c r="L11" s="31">
        <f t="shared" si="0"/>
        <v>1</v>
      </c>
      <c r="M11" s="31">
        <f t="shared" si="1"/>
        <v>0</v>
      </c>
      <c r="N11" s="26">
        <v>1015</v>
      </c>
      <c r="O11" s="26">
        <v>815</v>
      </c>
      <c r="P11" s="26">
        <v>6260</v>
      </c>
      <c r="Q11" s="32">
        <v>0.37014999999999998</v>
      </c>
      <c r="R11" s="33">
        <v>7.4029999999999996</v>
      </c>
    </row>
    <row r="12" spans="1:18" ht="27.6" customHeight="1">
      <c r="A12" s="26">
        <v>11</v>
      </c>
      <c r="B12" s="27" t="s">
        <v>80</v>
      </c>
      <c r="C12" s="27" t="s">
        <v>162</v>
      </c>
      <c r="D12" s="27" t="s">
        <v>163</v>
      </c>
      <c r="E12" s="27" t="s">
        <v>164</v>
      </c>
      <c r="F12" s="27" t="s">
        <v>165</v>
      </c>
      <c r="G12" s="27" t="s">
        <v>109</v>
      </c>
      <c r="H12" s="26">
        <v>20</v>
      </c>
      <c r="I12" s="27" t="s">
        <v>57</v>
      </c>
      <c r="J12" s="27" t="s">
        <v>109</v>
      </c>
      <c r="K12" s="27" t="s">
        <v>201</v>
      </c>
      <c r="L12" s="31">
        <f t="shared" si="0"/>
        <v>1</v>
      </c>
      <c r="M12" s="31">
        <f t="shared" si="1"/>
        <v>0</v>
      </c>
      <c r="N12" s="26">
        <v>992</v>
      </c>
      <c r="O12" s="26">
        <v>692</v>
      </c>
      <c r="P12" s="26">
        <v>7252</v>
      </c>
      <c r="Q12" s="32">
        <v>0.61524999999999996</v>
      </c>
      <c r="R12" s="33">
        <v>12.305</v>
      </c>
    </row>
    <row r="13" spans="1:18" ht="27.6" customHeight="1">
      <c r="A13" s="26">
        <v>12</v>
      </c>
      <c r="B13" s="27" t="s">
        <v>82</v>
      </c>
      <c r="C13" s="27" t="s">
        <v>166</v>
      </c>
      <c r="D13" s="27" t="s">
        <v>167</v>
      </c>
      <c r="E13" s="27" t="s">
        <v>168</v>
      </c>
      <c r="F13" s="27" t="s">
        <v>169</v>
      </c>
      <c r="G13" s="27" t="s">
        <v>110</v>
      </c>
      <c r="H13" s="26">
        <v>20</v>
      </c>
      <c r="I13" s="27" t="s">
        <v>57</v>
      </c>
      <c r="J13" s="27" t="s">
        <v>110</v>
      </c>
      <c r="K13" s="27" t="s">
        <v>201</v>
      </c>
      <c r="L13" s="31">
        <f t="shared" si="0"/>
        <v>1</v>
      </c>
      <c r="M13" s="31">
        <f t="shared" si="1"/>
        <v>0</v>
      </c>
      <c r="N13" s="26">
        <v>1296</v>
      </c>
      <c r="O13" s="26">
        <v>896</v>
      </c>
      <c r="P13" s="26">
        <v>8548</v>
      </c>
      <c r="Q13" s="32">
        <v>0.20849999999999999</v>
      </c>
      <c r="R13" s="33">
        <v>4.17</v>
      </c>
    </row>
    <row r="14" spans="1:18" ht="27.6" customHeight="1">
      <c r="A14" s="26">
        <v>13</v>
      </c>
      <c r="B14" s="27" t="s">
        <v>84</v>
      </c>
      <c r="C14" s="27" t="s">
        <v>170</v>
      </c>
      <c r="D14" s="27" t="s">
        <v>171</v>
      </c>
      <c r="E14" s="27" t="s">
        <v>172</v>
      </c>
      <c r="F14" s="27" t="s">
        <v>173</v>
      </c>
      <c r="G14" s="27" t="s">
        <v>111</v>
      </c>
      <c r="H14" s="26">
        <v>20</v>
      </c>
      <c r="I14" s="27" t="s">
        <v>57</v>
      </c>
      <c r="J14" s="27" t="s">
        <v>111</v>
      </c>
      <c r="K14" s="27" t="s">
        <v>201</v>
      </c>
      <c r="L14" s="31">
        <f t="shared" si="0"/>
        <v>1</v>
      </c>
      <c r="M14" s="31">
        <f t="shared" si="1"/>
        <v>0</v>
      </c>
      <c r="N14" s="26">
        <v>1276</v>
      </c>
      <c r="O14" s="26">
        <v>776</v>
      </c>
      <c r="P14" s="26">
        <v>9824</v>
      </c>
      <c r="Q14" s="32">
        <v>0.44714999999999999</v>
      </c>
      <c r="R14" s="33">
        <v>8.9429999999999996</v>
      </c>
    </row>
    <row r="15" spans="1:18" ht="27.6" customHeight="1">
      <c r="A15" s="26">
        <v>14</v>
      </c>
      <c r="B15" s="27" t="s">
        <v>86</v>
      </c>
      <c r="C15" s="27" t="s">
        <v>174</v>
      </c>
      <c r="D15" s="27" t="s">
        <v>175</v>
      </c>
      <c r="E15" s="27" t="s">
        <v>176</v>
      </c>
      <c r="F15" s="27" t="s">
        <v>177</v>
      </c>
      <c r="G15" s="27" t="s">
        <v>112</v>
      </c>
      <c r="H15" s="26">
        <v>20</v>
      </c>
      <c r="I15" s="27" t="s">
        <v>57</v>
      </c>
      <c r="J15" s="27" t="s">
        <v>112</v>
      </c>
      <c r="K15" s="27" t="s">
        <v>201</v>
      </c>
      <c r="L15" s="31">
        <f t="shared" si="0"/>
        <v>1</v>
      </c>
      <c r="M15" s="31">
        <f t="shared" si="1"/>
        <v>0</v>
      </c>
      <c r="N15" s="26">
        <v>1245</v>
      </c>
      <c r="O15" s="26">
        <v>745</v>
      </c>
      <c r="P15" s="26">
        <v>11069</v>
      </c>
      <c r="Q15" s="32">
        <v>0.50905</v>
      </c>
      <c r="R15" s="33">
        <v>10.180999999999999</v>
      </c>
    </row>
    <row r="16" spans="1:18" ht="27.6" customHeight="1">
      <c r="A16" s="26">
        <v>15</v>
      </c>
      <c r="B16" s="27" t="s">
        <v>88</v>
      </c>
      <c r="C16" s="27" t="s">
        <v>179</v>
      </c>
      <c r="D16" s="27" t="s">
        <v>180</v>
      </c>
      <c r="E16" s="27" t="s">
        <v>181</v>
      </c>
      <c r="F16" s="27" t="s">
        <v>182</v>
      </c>
      <c r="G16" s="27" t="s">
        <v>178</v>
      </c>
      <c r="H16" s="26">
        <v>20</v>
      </c>
      <c r="I16" s="27" t="s">
        <v>57</v>
      </c>
      <c r="J16" s="27" t="s">
        <v>113</v>
      </c>
      <c r="K16" s="27" t="s">
        <v>202</v>
      </c>
      <c r="L16" s="31">
        <f t="shared" si="0"/>
        <v>0</v>
      </c>
      <c r="M16" s="31">
        <f t="shared" si="1"/>
        <v>1</v>
      </c>
      <c r="N16" s="26">
        <v>0</v>
      </c>
      <c r="O16" s="26">
        <v>0</v>
      </c>
      <c r="P16" s="26">
        <v>11069</v>
      </c>
      <c r="Q16" s="32">
        <v>0.45624999999999999</v>
      </c>
      <c r="R16" s="33">
        <v>9.125</v>
      </c>
    </row>
    <row r="17" spans="1:18" ht="27.6" customHeight="1">
      <c r="A17" s="26">
        <v>16</v>
      </c>
      <c r="B17" s="27" t="s">
        <v>90</v>
      </c>
      <c r="C17" s="27" t="s">
        <v>183</v>
      </c>
      <c r="D17" s="27" t="s">
        <v>184</v>
      </c>
      <c r="E17" s="27" t="s">
        <v>185</v>
      </c>
      <c r="F17" s="27" t="s">
        <v>186</v>
      </c>
      <c r="G17" s="27" t="s">
        <v>114</v>
      </c>
      <c r="H17" s="26">
        <v>20</v>
      </c>
      <c r="I17" s="27" t="s">
        <v>57</v>
      </c>
      <c r="J17" s="27" t="s">
        <v>114</v>
      </c>
      <c r="K17" s="27" t="s">
        <v>201</v>
      </c>
      <c r="L17" s="31">
        <f t="shared" si="0"/>
        <v>1</v>
      </c>
      <c r="M17" s="31">
        <f t="shared" si="1"/>
        <v>0</v>
      </c>
      <c r="N17" s="26">
        <v>826</v>
      </c>
      <c r="O17" s="26">
        <v>826</v>
      </c>
      <c r="P17" s="26">
        <v>11895</v>
      </c>
      <c r="Q17" s="32">
        <v>0.34794999999999998</v>
      </c>
      <c r="R17" s="33">
        <v>6.9589999999999996</v>
      </c>
    </row>
    <row r="18" spans="1:18" ht="27.6" customHeight="1">
      <c r="A18" s="26">
        <v>17</v>
      </c>
      <c r="B18" s="27" t="s">
        <v>92</v>
      </c>
      <c r="C18" s="27" t="s">
        <v>187</v>
      </c>
      <c r="D18" s="27" t="s">
        <v>188</v>
      </c>
      <c r="E18" s="27" t="s">
        <v>189</v>
      </c>
      <c r="F18" s="27" t="s">
        <v>179</v>
      </c>
      <c r="G18" s="27" t="s">
        <v>115</v>
      </c>
      <c r="H18" s="26">
        <v>20</v>
      </c>
      <c r="I18" s="27" t="s">
        <v>57</v>
      </c>
      <c r="J18" s="27" t="s">
        <v>115</v>
      </c>
      <c r="K18" s="27" t="s">
        <v>201</v>
      </c>
      <c r="L18" s="31">
        <f t="shared" si="0"/>
        <v>1</v>
      </c>
      <c r="M18" s="31">
        <f t="shared" si="1"/>
        <v>0</v>
      </c>
      <c r="N18" s="26">
        <v>955</v>
      </c>
      <c r="O18" s="26">
        <v>855</v>
      </c>
      <c r="P18" s="26">
        <v>12850</v>
      </c>
      <c r="Q18" s="32">
        <v>0.28989999999999999</v>
      </c>
      <c r="R18" s="33">
        <v>5.798</v>
      </c>
    </row>
    <row r="19" spans="1:18" ht="27.6" customHeight="1">
      <c r="A19" s="26">
        <v>18</v>
      </c>
      <c r="B19" s="27" t="s">
        <v>94</v>
      </c>
      <c r="C19" s="27" t="s">
        <v>190</v>
      </c>
      <c r="D19" s="27" t="s">
        <v>191</v>
      </c>
      <c r="E19" s="27" t="s">
        <v>192</v>
      </c>
      <c r="F19" s="27" t="s">
        <v>193</v>
      </c>
      <c r="G19" s="27" t="s">
        <v>116</v>
      </c>
      <c r="H19" s="26">
        <v>20</v>
      </c>
      <c r="I19" s="27" t="s">
        <v>57</v>
      </c>
      <c r="J19" s="27" t="s">
        <v>116</v>
      </c>
      <c r="K19" s="27" t="s">
        <v>201</v>
      </c>
      <c r="L19" s="31">
        <f t="shared" si="0"/>
        <v>1</v>
      </c>
      <c r="M19" s="31">
        <f t="shared" si="1"/>
        <v>0</v>
      </c>
      <c r="N19" s="26">
        <v>1040</v>
      </c>
      <c r="O19" s="26">
        <v>840</v>
      </c>
      <c r="P19" s="26">
        <v>13890</v>
      </c>
      <c r="Q19" s="32">
        <v>0.31990000000000002</v>
      </c>
      <c r="R19" s="33">
        <v>6.3979999999999997</v>
      </c>
    </row>
    <row r="20" spans="1:18" ht="27.6" customHeight="1">
      <c r="A20" s="26">
        <v>19</v>
      </c>
      <c r="B20" s="27" t="s">
        <v>96</v>
      </c>
      <c r="C20" s="27" t="s">
        <v>195</v>
      </c>
      <c r="D20" s="27" t="s">
        <v>196</v>
      </c>
      <c r="E20" s="27" t="s">
        <v>197</v>
      </c>
      <c r="F20" s="27" t="s">
        <v>173</v>
      </c>
      <c r="G20" s="27" t="s">
        <v>194</v>
      </c>
      <c r="H20" s="26">
        <v>20</v>
      </c>
      <c r="I20" s="27" t="s">
        <v>57</v>
      </c>
      <c r="J20" s="27" t="s">
        <v>117</v>
      </c>
      <c r="K20" s="27" t="s">
        <v>202</v>
      </c>
      <c r="L20" s="31">
        <f t="shared" si="0"/>
        <v>0</v>
      </c>
      <c r="M20" s="31">
        <f t="shared" si="1"/>
        <v>1</v>
      </c>
      <c r="N20" s="26">
        <v>0</v>
      </c>
      <c r="O20" s="26">
        <v>0</v>
      </c>
      <c r="P20" s="26">
        <v>13890</v>
      </c>
      <c r="Q20" s="32">
        <v>0.31709999999999999</v>
      </c>
      <c r="R20" s="33">
        <v>6.3419999999999996</v>
      </c>
    </row>
    <row r="21" spans="1:18" ht="27.6" customHeight="1">
      <c r="A21" s="26">
        <v>20</v>
      </c>
      <c r="B21" s="27" t="s">
        <v>98</v>
      </c>
      <c r="C21" s="27" t="s">
        <v>198</v>
      </c>
      <c r="D21" s="27" t="s">
        <v>199</v>
      </c>
      <c r="E21" s="27" t="s">
        <v>200</v>
      </c>
      <c r="F21" s="27" t="s">
        <v>144</v>
      </c>
      <c r="G21" s="27" t="s">
        <v>118</v>
      </c>
      <c r="H21" s="26">
        <v>20</v>
      </c>
      <c r="I21" s="27" t="s">
        <v>57</v>
      </c>
      <c r="J21" s="27" t="s">
        <v>118</v>
      </c>
      <c r="K21" s="27" t="s">
        <v>201</v>
      </c>
      <c r="L21" s="31">
        <f t="shared" si="0"/>
        <v>1</v>
      </c>
      <c r="M21" s="31">
        <f t="shared" si="1"/>
        <v>0</v>
      </c>
      <c r="N21" s="26">
        <v>750</v>
      </c>
      <c r="O21" s="26">
        <v>750</v>
      </c>
      <c r="P21" s="26">
        <v>14640</v>
      </c>
      <c r="Q21" s="32">
        <v>0.49940000000000001</v>
      </c>
      <c r="R21" s="33">
        <v>9.9879999999999995</v>
      </c>
    </row>
  </sheetData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49.1796875" collapsed="1"/>
    <col min="3" max="3" width="28.453125" collapsed="1"/>
    <col min="4" max="4" width="9.54296875" collapsed="1"/>
    <col min="5" max="5" width="36.6328125" collapsed="1"/>
    <col min="6" max="6" width="9.54296875" customWidth="1" collapsed="1"/>
    <col min="7" max="7" width="36.6328125" customWidth="1" collapsed="1"/>
    <col min="8" max="8" width="9.54296875" customWidth="1" collapsed="1"/>
    <col min="9" max="9" width="36.6328125" customWidth="1" collapsed="1"/>
    <col min="10" max="10" width="9.54296875" customWidth="1" collapsed="1"/>
    <col min="11" max="11" width="36.6328125" customWidth="1" collapsed="1"/>
    <col min="12" max="12" width="9.54296875" customWidth="1" collapsed="1"/>
    <col min="13" max="13" width="36.6328125" customWidth="1" collapsed="1"/>
    <col min="14" max="14" width="9.54296875" customWidth="1" collapsed="1"/>
    <col min="15" max="15" width="36.6328125" customWidth="1" collapsed="1"/>
    <col min="16" max="16" width="9.54296875" customWidth="1" collapsed="1"/>
    <col min="17" max="17" width="36.6328125" customWidth="1" collapsed="1"/>
    <col min="18" max="18" width="9.54296875" customWidth="1" collapsed="1"/>
    <col min="19" max="19" width="36.6328125" customWidth="1" collapsed="1"/>
    <col min="20" max="20" width="9.54296875" customWidth="1" collapsed="1"/>
    <col min="21" max="21" width="36.6328125" customWidth="1" collapsed="1"/>
    <col min="22" max="22" width="9.54296875" customWidth="1" collapsed="1"/>
    <col min="23" max="23" width="36.6328125" customWidth="1" collapsed="1"/>
    <col min="24" max="24" width="9.54296875" customWidth="1" collapsed="1"/>
    <col min="25" max="25" width="36.6328125" customWidth="1" collapsed="1"/>
    <col min="26" max="26" width="9.54296875" customWidth="1" collapsed="1"/>
    <col min="27" max="27" width="36.6328125" customWidth="1" collapsed="1"/>
    <col min="28" max="28" width="9.54296875" customWidth="1" collapsed="1"/>
    <col min="29" max="29" width="36.6328125" customWidth="1" collapsed="1"/>
    <col min="30" max="30" width="9.54296875" customWidth="1" collapsed="1"/>
    <col min="31" max="31" width="36.6328125" customWidth="1" collapsed="1"/>
    <col min="32" max="32" width="9.54296875" customWidth="1" collapsed="1"/>
    <col min="33" max="33" width="36.6328125" customWidth="1" collapsed="1"/>
    <col min="34" max="34" width="9.54296875" customWidth="1" collapsed="1"/>
    <col min="35" max="35" width="36.6328125" customWidth="1" collapsed="1"/>
    <col min="36" max="36" width="9.54296875" customWidth="1" collapsed="1"/>
    <col min="37" max="37" width="36.6328125" customWidth="1" collapsed="1"/>
    <col min="38" max="38" width="9.54296875" customWidth="1" collapsed="1"/>
    <col min="39" max="39" width="36.6328125" customWidth="1" collapsed="1"/>
    <col min="40" max="40" width="9.54296875" customWidth="1" collapsed="1"/>
    <col min="41" max="41" width="36.6328125" customWidth="1" collapsed="1"/>
    <col min="42" max="42" width="9.54296875" customWidth="1" collapsed="1"/>
    <col min="43" max="43" width="36.6328125" customWidth="1" collapsed="1"/>
    <col min="44" max="44" width="9.54296875" customWidth="1" collapsed="1"/>
    <col min="45" max="45" width="36.6328125" customWidth="1" collapsed="1"/>
    <col min="46" max="46" width="9.54296875" customWidth="1" collapsed="1"/>
    <col min="47" max="47" width="36.6328125" customWidth="1" collapsed="1"/>
    <col min="48" max="48" width="9.54296875" customWidth="1" collapsed="1"/>
    <col min="49" max="49" width="36.6328125" customWidth="1" collapsed="1"/>
    <col min="50" max="50" width="9.54296875" customWidth="1" collapsed="1"/>
    <col min="51" max="51" width="36.6328125" customWidth="1" collapsed="1"/>
    <col min="52" max="52" width="9.54296875" customWidth="1" collapsed="1"/>
    <col min="53" max="53" width="36.6328125" customWidth="1" collapsed="1"/>
    <col min="54" max="54" width="9.54296875" customWidth="1" collapsed="1"/>
    <col min="55" max="55" width="36.6328125" customWidth="1" collapsed="1"/>
    <col min="56" max="56" width="9.54296875" customWidth="1" collapsed="1"/>
    <col min="57" max="57" width="36.6328125" customWidth="1" collapsed="1"/>
    <col min="58" max="58" width="9.54296875" customWidth="1" collapsed="1"/>
    <col min="59" max="59" width="36.6328125" customWidth="1" collapsed="1"/>
    <col min="60" max="60" width="9.54296875" customWidth="1" collapsed="1"/>
    <col min="61" max="61" width="36.6328125" customWidth="1" collapsed="1"/>
    <col min="62" max="62" width="9.54296875" customWidth="1" collapsed="1"/>
    <col min="63" max="63" width="36.6328125" customWidth="1" collapsed="1"/>
    <col min="64" max="64" width="9.54296875" customWidth="1" collapsed="1"/>
    <col min="65" max="65" width="36.6328125" customWidth="1" collapsed="1"/>
    <col min="66" max="66" width="9.54296875" customWidth="1" collapsed="1"/>
    <col min="67" max="67" width="36.6328125" customWidth="1" collapsed="1"/>
    <col min="68" max="68" width="9.54296875" customWidth="1" collapsed="1"/>
    <col min="69" max="69" width="36.6328125" customWidth="1" collapsed="1"/>
    <col min="70" max="70" width="9.54296875" customWidth="1" collapsed="1"/>
    <col min="71" max="71" width="36.6328125" customWidth="1" collapsed="1"/>
    <col min="72" max="72" width="9.54296875" customWidth="1" collapsed="1"/>
    <col min="73" max="73" width="36.6328125" customWidth="1" collapsed="1"/>
    <col min="74" max="74" width="9.54296875" customWidth="1" collapsed="1"/>
    <col min="75" max="75" width="36.6328125" customWidth="1" collapsed="1"/>
    <col min="76" max="76" width="9.54296875" customWidth="1" collapsed="1"/>
    <col min="77" max="77" width="36.6328125" customWidth="1" collapsed="1"/>
    <col min="78" max="78" width="9.54296875" customWidth="1" collapsed="1"/>
    <col min="79" max="79" width="36.6328125" customWidth="1" collapsed="1"/>
    <col min="80" max="80" width="9.54296875" customWidth="1" collapsed="1"/>
    <col min="81" max="81" width="36.6328125" customWidth="1" collapsed="1"/>
    <col min="82" max="1025" width="11.08984375" collapsed="1"/>
  </cols>
  <sheetData>
    <row r="1" spans="1:43" ht="43.15" customHeight="1">
      <c r="A1" s="3" t="s">
        <v>52</v>
      </c>
      <c r="B1" s="3"/>
      <c r="C1" s="3"/>
      <c r="D1" s="15" t="s">
        <v>58</v>
      </c>
      <c r="E1" s="15" t="s">
        <v>58</v>
      </c>
      <c r="F1" s="15" t="s">
        <v>58</v>
      </c>
      <c r="G1" s="15" t="s">
        <v>58</v>
      </c>
      <c r="H1" s="15" t="s">
        <v>58</v>
      </c>
      <c r="I1" s="15" t="s">
        <v>58</v>
      </c>
      <c r="J1" s="15" t="s">
        <v>58</v>
      </c>
      <c r="K1" s="15" t="s">
        <v>58</v>
      </c>
      <c r="L1" s="15" t="s">
        <v>58</v>
      </c>
      <c r="M1" s="15" t="s">
        <v>58</v>
      </c>
      <c r="N1" s="15" t="s">
        <v>58</v>
      </c>
      <c r="O1" s="15" t="s">
        <v>58</v>
      </c>
      <c r="P1" s="15" t="s">
        <v>58</v>
      </c>
      <c r="Q1" s="15" t="s">
        <v>58</v>
      </c>
      <c r="R1" s="15" t="s">
        <v>58</v>
      </c>
      <c r="S1" s="15" t="s">
        <v>58</v>
      </c>
      <c r="T1" s="15" t="s">
        <v>58</v>
      </c>
      <c r="U1" s="15" t="s">
        <v>58</v>
      </c>
      <c r="V1" s="15" t="s">
        <v>58</v>
      </c>
      <c r="W1" s="15" t="s">
        <v>58</v>
      </c>
      <c r="X1" s="15" t="s">
        <v>58</v>
      </c>
      <c r="Y1" s="15" t="s">
        <v>58</v>
      </c>
      <c r="Z1" s="15" t="s">
        <v>58</v>
      </c>
      <c r="AA1" s="15" t="s">
        <v>58</v>
      </c>
      <c r="AB1" s="15" t="s">
        <v>58</v>
      </c>
      <c r="AC1" s="15" t="s">
        <v>58</v>
      </c>
      <c r="AD1" s="15" t="s">
        <v>58</v>
      </c>
      <c r="AE1" s="15" t="s">
        <v>58</v>
      </c>
      <c r="AF1" s="15" t="s">
        <v>58</v>
      </c>
      <c r="AG1" s="15" t="s">
        <v>58</v>
      </c>
      <c r="AH1" s="15" t="s">
        <v>58</v>
      </c>
      <c r="AI1" s="15" t="s">
        <v>58</v>
      </c>
      <c r="AJ1" s="15" t="s">
        <v>58</v>
      </c>
      <c r="AK1" s="15" t="s">
        <v>58</v>
      </c>
      <c r="AL1" s="15" t="s">
        <v>58</v>
      </c>
      <c r="AM1" s="15" t="s">
        <v>58</v>
      </c>
      <c r="AN1" s="15" t="s">
        <v>58</v>
      </c>
      <c r="AO1" s="15" t="s">
        <v>58</v>
      </c>
      <c r="AP1" s="15" t="s">
        <v>58</v>
      </c>
      <c r="AQ1" s="15" t="s">
        <v>58</v>
      </c>
    </row>
    <row r="2" spans="1:43" ht="26.1" customHeight="1">
      <c r="A2" s="2" t="s">
        <v>21</v>
      </c>
      <c r="B2" s="2"/>
      <c r="C2" s="2"/>
      <c r="D2" s="28" t="s">
        <v>58</v>
      </c>
      <c r="E2" s="28" t="s">
        <v>58</v>
      </c>
      <c r="F2" s="28" t="s">
        <v>58</v>
      </c>
      <c r="G2" s="28" t="s">
        <v>58</v>
      </c>
      <c r="H2" s="28" t="s">
        <v>58</v>
      </c>
      <c r="I2" s="28" t="s">
        <v>58</v>
      </c>
      <c r="J2" s="28" t="s">
        <v>58</v>
      </c>
      <c r="K2" s="28" t="s">
        <v>58</v>
      </c>
      <c r="L2" s="28" t="s">
        <v>58</v>
      </c>
      <c r="M2" s="28" t="s">
        <v>58</v>
      </c>
      <c r="N2" s="28" t="s">
        <v>58</v>
      </c>
      <c r="O2" s="28" t="s">
        <v>58</v>
      </c>
      <c r="P2" s="28" t="s">
        <v>58</v>
      </c>
      <c r="Q2" s="28" t="s">
        <v>58</v>
      </c>
      <c r="R2" s="28" t="s">
        <v>58</v>
      </c>
      <c r="S2" s="28" t="s">
        <v>58</v>
      </c>
      <c r="T2" s="28" t="s">
        <v>58</v>
      </c>
      <c r="U2" s="28" t="s">
        <v>58</v>
      </c>
      <c r="V2" s="28" t="s">
        <v>58</v>
      </c>
      <c r="W2" s="28" t="s">
        <v>58</v>
      </c>
      <c r="X2" s="28" t="s">
        <v>58</v>
      </c>
      <c r="Y2" s="28" t="s">
        <v>58</v>
      </c>
      <c r="Z2" s="28" t="s">
        <v>58</v>
      </c>
      <c r="AA2" s="28" t="s">
        <v>58</v>
      </c>
      <c r="AB2" s="28" t="s">
        <v>58</v>
      </c>
      <c r="AC2" s="28" t="s">
        <v>58</v>
      </c>
      <c r="AD2" s="28" t="s">
        <v>58</v>
      </c>
      <c r="AE2" s="28" t="s">
        <v>58</v>
      </c>
      <c r="AF2" s="28" t="s">
        <v>58</v>
      </c>
      <c r="AG2" s="28" t="s">
        <v>58</v>
      </c>
      <c r="AH2" s="28" t="s">
        <v>58</v>
      </c>
      <c r="AI2" s="28" t="s">
        <v>58</v>
      </c>
      <c r="AJ2" s="28" t="s">
        <v>58</v>
      </c>
      <c r="AK2" s="28" t="s">
        <v>58</v>
      </c>
      <c r="AL2" s="28" t="s">
        <v>58</v>
      </c>
      <c r="AM2" s="28" t="s">
        <v>58</v>
      </c>
      <c r="AN2" s="28" t="s">
        <v>58</v>
      </c>
      <c r="AO2" s="28" t="s">
        <v>58</v>
      </c>
      <c r="AP2" s="28" t="s">
        <v>58</v>
      </c>
      <c r="AQ2" s="28" t="s">
        <v>58</v>
      </c>
    </row>
    <row r="3" spans="1:43" ht="39.6" customHeight="1">
      <c r="A3" s="18" t="s">
        <v>16</v>
      </c>
      <c r="B3" s="18" t="s">
        <v>17</v>
      </c>
      <c r="C3" s="18" t="s">
        <v>18</v>
      </c>
      <c r="D3" s="29" t="s">
        <v>59</v>
      </c>
      <c r="E3" s="18" t="s">
        <v>60</v>
      </c>
      <c r="F3" s="29" t="s">
        <v>61</v>
      </c>
      <c r="G3" s="18" t="s">
        <v>62</v>
      </c>
      <c r="H3" s="29" t="s">
        <v>63</v>
      </c>
      <c r="I3" s="18" t="s">
        <v>64</v>
      </c>
      <c r="J3" s="29" t="s">
        <v>65</v>
      </c>
      <c r="K3" s="18" t="s">
        <v>66</v>
      </c>
      <c r="L3" s="29" t="s">
        <v>67</v>
      </c>
      <c r="M3" s="18" t="s">
        <v>68</v>
      </c>
      <c r="N3" s="29" t="s">
        <v>69</v>
      </c>
      <c r="O3" s="18" t="s">
        <v>70</v>
      </c>
      <c r="P3" s="29" t="s">
        <v>71</v>
      </c>
      <c r="Q3" s="18" t="s">
        <v>72</v>
      </c>
      <c r="R3" s="29" t="s">
        <v>73</v>
      </c>
      <c r="S3" s="18" t="s">
        <v>74</v>
      </c>
      <c r="T3" s="29" t="s">
        <v>75</v>
      </c>
      <c r="U3" s="18" t="s">
        <v>76</v>
      </c>
      <c r="V3" s="29" t="s">
        <v>77</v>
      </c>
      <c r="W3" s="18" t="s">
        <v>78</v>
      </c>
      <c r="X3" s="29" t="s">
        <v>79</v>
      </c>
      <c r="Y3" s="18" t="s">
        <v>80</v>
      </c>
      <c r="Z3" s="29" t="s">
        <v>81</v>
      </c>
      <c r="AA3" s="18" t="s">
        <v>82</v>
      </c>
      <c r="AB3" s="29" t="s">
        <v>83</v>
      </c>
      <c r="AC3" s="18" t="s">
        <v>84</v>
      </c>
      <c r="AD3" s="29" t="s">
        <v>85</v>
      </c>
      <c r="AE3" s="18" t="s">
        <v>86</v>
      </c>
      <c r="AF3" s="29" t="s">
        <v>87</v>
      </c>
      <c r="AG3" s="18" t="s">
        <v>88</v>
      </c>
      <c r="AH3" s="29" t="s">
        <v>89</v>
      </c>
      <c r="AI3" s="18" t="s">
        <v>90</v>
      </c>
      <c r="AJ3" s="29" t="s">
        <v>91</v>
      </c>
      <c r="AK3" s="18" t="s">
        <v>92</v>
      </c>
      <c r="AL3" s="29" t="s">
        <v>93</v>
      </c>
      <c r="AM3" s="18" t="s">
        <v>94</v>
      </c>
      <c r="AN3" s="29" t="s">
        <v>95</v>
      </c>
      <c r="AO3" s="18" t="s">
        <v>96</v>
      </c>
      <c r="AP3" s="29" t="s">
        <v>97</v>
      </c>
      <c r="AQ3" s="18" t="s">
        <v>98</v>
      </c>
    </row>
    <row r="4" spans="1:43" ht="31.7" customHeight="1">
      <c r="A4" s="26">
        <v>1</v>
      </c>
      <c r="B4" s="27" t="s">
        <v>57</v>
      </c>
      <c r="C4" s="26">
        <v>14640</v>
      </c>
      <c r="D4" s="50">
        <v>858</v>
      </c>
      <c r="E4" s="27" t="s">
        <v>99</v>
      </c>
      <c r="F4" s="51">
        <v>0</v>
      </c>
      <c r="G4" s="27" t="s">
        <v>100</v>
      </c>
      <c r="H4" s="51">
        <v>0</v>
      </c>
      <c r="I4" s="27" t="s">
        <v>101</v>
      </c>
      <c r="J4" s="50">
        <v>755</v>
      </c>
      <c r="K4" s="27" t="s">
        <v>102</v>
      </c>
      <c r="L4" s="50">
        <v>856</v>
      </c>
      <c r="M4" s="27" t="s">
        <v>103</v>
      </c>
      <c r="N4" s="50">
        <v>1034</v>
      </c>
      <c r="O4" s="27" t="s">
        <v>104</v>
      </c>
      <c r="P4" s="51">
        <v>0</v>
      </c>
      <c r="Q4" s="27" t="s">
        <v>105</v>
      </c>
      <c r="R4" s="50">
        <v>831</v>
      </c>
      <c r="S4" s="27" t="s">
        <v>106</v>
      </c>
      <c r="T4" s="50">
        <v>911</v>
      </c>
      <c r="U4" s="27" t="s">
        <v>107</v>
      </c>
      <c r="V4" s="50">
        <v>1015</v>
      </c>
      <c r="W4" s="27" t="s">
        <v>108</v>
      </c>
      <c r="X4" s="50">
        <v>992</v>
      </c>
      <c r="Y4" s="27" t="s">
        <v>109</v>
      </c>
      <c r="Z4" s="50">
        <v>1296</v>
      </c>
      <c r="AA4" s="27" t="s">
        <v>110</v>
      </c>
      <c r="AB4" s="50">
        <v>1276</v>
      </c>
      <c r="AC4" s="27" t="s">
        <v>111</v>
      </c>
      <c r="AD4" s="50">
        <v>1245</v>
      </c>
      <c r="AE4" s="27" t="s">
        <v>112</v>
      </c>
      <c r="AF4" s="51">
        <v>0</v>
      </c>
      <c r="AG4" s="27" t="s">
        <v>113</v>
      </c>
      <c r="AH4" s="50">
        <v>826</v>
      </c>
      <c r="AI4" s="27" t="s">
        <v>114</v>
      </c>
      <c r="AJ4" s="50">
        <v>955</v>
      </c>
      <c r="AK4" s="27" t="s">
        <v>115</v>
      </c>
      <c r="AL4" s="50">
        <v>1040</v>
      </c>
      <c r="AM4" s="27" t="s">
        <v>116</v>
      </c>
      <c r="AN4" s="51">
        <v>0</v>
      </c>
      <c r="AO4" s="27" t="s">
        <v>117</v>
      </c>
      <c r="AP4" s="50">
        <v>750</v>
      </c>
      <c r="AQ4" s="27" t="s">
        <v>118</v>
      </c>
    </row>
    <row r="5" spans="1:43" ht="27.6" customHeight="1">
      <c r="A5" s="12"/>
      <c r="B5" s="12"/>
      <c r="C5" s="12"/>
      <c r="D5" s="30" t="s">
        <v>58</v>
      </c>
      <c r="E5" s="30" t="s">
        <v>58</v>
      </c>
      <c r="F5" s="30" t="s">
        <v>58</v>
      </c>
      <c r="G5" s="30" t="s">
        <v>58</v>
      </c>
      <c r="H5" s="30" t="s">
        <v>58</v>
      </c>
      <c r="I5" s="30" t="s">
        <v>58</v>
      </c>
      <c r="J5" s="30" t="s">
        <v>58</v>
      </c>
      <c r="K5" s="30" t="s">
        <v>58</v>
      </c>
      <c r="L5" s="30" t="s">
        <v>58</v>
      </c>
      <c r="M5" s="30" t="s">
        <v>58</v>
      </c>
      <c r="N5" s="30" t="s">
        <v>58</v>
      </c>
      <c r="O5" s="30" t="s">
        <v>58</v>
      </c>
      <c r="P5" s="30" t="s">
        <v>58</v>
      </c>
      <c r="Q5" s="30" t="s">
        <v>58</v>
      </c>
      <c r="R5" s="30" t="s">
        <v>58</v>
      </c>
      <c r="S5" s="30" t="s">
        <v>58</v>
      </c>
      <c r="T5" s="30" t="s">
        <v>58</v>
      </c>
      <c r="U5" s="30" t="s">
        <v>58</v>
      </c>
      <c r="V5" s="30" t="s">
        <v>58</v>
      </c>
      <c r="W5" s="30" t="s">
        <v>58</v>
      </c>
      <c r="X5" s="30" t="s">
        <v>58</v>
      </c>
      <c r="Y5" s="30" t="s">
        <v>58</v>
      </c>
      <c r="Z5" s="30" t="s">
        <v>58</v>
      </c>
      <c r="AA5" s="30" t="s">
        <v>58</v>
      </c>
      <c r="AB5" s="30" t="s">
        <v>58</v>
      </c>
      <c r="AC5" s="30" t="s">
        <v>58</v>
      </c>
      <c r="AD5" s="30" t="s">
        <v>58</v>
      </c>
      <c r="AE5" s="30" t="s">
        <v>58</v>
      </c>
      <c r="AF5" s="30" t="s">
        <v>58</v>
      </c>
      <c r="AG5" s="30" t="s">
        <v>58</v>
      </c>
      <c r="AH5" s="30" t="s">
        <v>58</v>
      </c>
      <c r="AI5" s="30" t="s">
        <v>58</v>
      </c>
      <c r="AJ5" s="30" t="s">
        <v>58</v>
      </c>
      <c r="AK5" s="30" t="s">
        <v>58</v>
      </c>
      <c r="AL5" s="30" t="s">
        <v>58</v>
      </c>
      <c r="AM5" s="30" t="s">
        <v>58</v>
      </c>
      <c r="AN5" s="30" t="s">
        <v>58</v>
      </c>
      <c r="AO5" s="30" t="s">
        <v>58</v>
      </c>
      <c r="AP5" s="30" t="s">
        <v>58</v>
      </c>
      <c r="AQ5" s="30" t="s">
        <v>58</v>
      </c>
    </row>
    <row r="6" spans="1:43" ht="28.35" customHeight="1">
      <c r="A6" s="4" t="s">
        <v>14</v>
      </c>
      <c r="B6" s="4"/>
      <c r="C6" s="4"/>
      <c r="D6" s="25" t="s">
        <v>58</v>
      </c>
      <c r="E6" s="25" t="s">
        <v>58</v>
      </c>
      <c r="F6" s="25" t="s">
        <v>58</v>
      </c>
      <c r="G6" s="25" t="s">
        <v>58</v>
      </c>
      <c r="H6" s="25" t="s">
        <v>58</v>
      </c>
      <c r="I6" s="25" t="s">
        <v>58</v>
      </c>
      <c r="J6" s="25" t="s">
        <v>58</v>
      </c>
      <c r="K6" s="25" t="s">
        <v>58</v>
      </c>
      <c r="L6" s="25" t="s">
        <v>58</v>
      </c>
      <c r="M6" s="25" t="s">
        <v>58</v>
      </c>
      <c r="N6" s="25" t="s">
        <v>58</v>
      </c>
      <c r="O6" s="25" t="s">
        <v>58</v>
      </c>
      <c r="P6" s="25" t="s">
        <v>58</v>
      </c>
      <c r="Q6" s="25" t="s">
        <v>58</v>
      </c>
      <c r="R6" s="25" t="s">
        <v>58</v>
      </c>
      <c r="S6" s="25" t="s">
        <v>58</v>
      </c>
      <c r="T6" s="25" t="s">
        <v>58</v>
      </c>
      <c r="U6" s="25" t="s">
        <v>58</v>
      </c>
      <c r="V6" s="25" t="s">
        <v>58</v>
      </c>
      <c r="W6" s="25" t="s">
        <v>58</v>
      </c>
      <c r="X6" s="25" t="s">
        <v>58</v>
      </c>
      <c r="Y6" s="25" t="s">
        <v>58</v>
      </c>
      <c r="Z6" s="25" t="s">
        <v>58</v>
      </c>
      <c r="AA6" s="25" t="s">
        <v>58</v>
      </c>
      <c r="AB6" s="25" t="s">
        <v>58</v>
      </c>
      <c r="AC6" s="25" t="s">
        <v>58</v>
      </c>
      <c r="AD6" s="25" t="s">
        <v>58</v>
      </c>
      <c r="AE6" s="25" t="s">
        <v>58</v>
      </c>
      <c r="AF6" s="25" t="s">
        <v>58</v>
      </c>
      <c r="AG6" s="25" t="s">
        <v>58</v>
      </c>
      <c r="AH6" s="25" t="s">
        <v>58</v>
      </c>
      <c r="AI6" s="25" t="s">
        <v>58</v>
      </c>
      <c r="AJ6" s="25" t="s">
        <v>58</v>
      </c>
      <c r="AK6" s="25" t="s">
        <v>58</v>
      </c>
      <c r="AL6" s="25" t="s">
        <v>58</v>
      </c>
      <c r="AM6" s="25" t="s">
        <v>58</v>
      </c>
      <c r="AN6" s="25" t="s">
        <v>58</v>
      </c>
      <c r="AO6" s="25" t="s">
        <v>58</v>
      </c>
      <c r="AP6" s="25" t="s">
        <v>58</v>
      </c>
      <c r="AQ6" s="25" t="s">
        <v>58</v>
      </c>
    </row>
  </sheetData>
  <mergeCells count="4">
    <mergeCell ref="A1:C1"/>
    <mergeCell ref="A2:C2"/>
    <mergeCell ref="A5:C5"/>
    <mergeCell ref="A6:C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59</v>
      </c>
      <c r="B2" s="11" t="s">
        <v>60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99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120</v>
      </c>
      <c r="E8" s="35" t="s">
        <v>44</v>
      </c>
      <c r="F8" s="36" t="s">
        <v>121</v>
      </c>
      <c r="G8" s="37" t="s">
        <v>45</v>
      </c>
      <c r="H8" s="36" t="s">
        <v>122</v>
      </c>
      <c r="I8" s="38" t="s">
        <v>46</v>
      </c>
      <c r="J8" s="36" t="s">
        <v>123</v>
      </c>
    </row>
    <row r="9" spans="1:11" ht="25.35" customHeight="1">
      <c r="A9" s="10" t="s">
        <v>47</v>
      </c>
      <c r="B9" s="10"/>
      <c r="C9" s="54" t="s">
        <v>124</v>
      </c>
      <c r="D9" s="55"/>
      <c r="E9" s="54" t="s">
        <v>124</v>
      </c>
      <c r="F9" s="55"/>
      <c r="G9" s="56" t="s">
        <v>125</v>
      </c>
      <c r="H9" s="55"/>
      <c r="I9" s="54" t="s">
        <v>124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0</v>
      </c>
      <c r="F10" s="58"/>
      <c r="G10" s="58">
        <v>1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0</v>
      </c>
      <c r="F11" s="59"/>
      <c r="G11" s="59">
        <v>5.68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2" t="s">
        <v>125</v>
      </c>
      <c r="D15" s="41" t="s">
        <v>99</v>
      </c>
      <c r="E15" s="42">
        <v>858</v>
      </c>
      <c r="F15" s="43"/>
      <c r="G15" s="44">
        <v>858</v>
      </c>
      <c r="H15" s="45"/>
      <c r="I15" s="46">
        <v>5.68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61</v>
      </c>
      <c r="B2" s="11" t="s">
        <v>62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126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127</v>
      </c>
      <c r="E8" s="35" t="s">
        <v>44</v>
      </c>
      <c r="F8" s="36" t="s">
        <v>128</v>
      </c>
      <c r="G8" s="37" t="s">
        <v>45</v>
      </c>
      <c r="H8" s="36" t="s">
        <v>129</v>
      </c>
      <c r="I8" s="38" t="s">
        <v>46</v>
      </c>
      <c r="J8" s="36" t="s">
        <v>130</v>
      </c>
    </row>
    <row r="9" spans="1:11" ht="25.35" customHeight="1">
      <c r="A9" s="10" t="s">
        <v>47</v>
      </c>
      <c r="B9" s="10"/>
      <c r="C9" s="54" t="s">
        <v>124</v>
      </c>
      <c r="D9" s="55"/>
      <c r="E9" s="56" t="s">
        <v>125</v>
      </c>
      <c r="F9" s="55"/>
      <c r="G9" s="54" t="s">
        <v>124</v>
      </c>
      <c r="H9" s="55"/>
      <c r="I9" s="54" t="s">
        <v>124</v>
      </c>
      <c r="J9" s="55"/>
    </row>
    <row r="10" spans="1:11" ht="25.35" customHeight="1">
      <c r="A10" s="10" t="s">
        <v>48</v>
      </c>
      <c r="B10" s="10"/>
      <c r="C10" s="57">
        <v>1</v>
      </c>
      <c r="D10" s="57"/>
      <c r="E10" s="58">
        <v>0</v>
      </c>
      <c r="F10" s="58"/>
      <c r="G10" s="58">
        <v>0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6.0620000000000003</v>
      </c>
      <c r="D11" s="59"/>
      <c r="E11" s="59">
        <v>0</v>
      </c>
      <c r="F11" s="59"/>
      <c r="G11" s="59">
        <v>0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3" t="s">
        <v>124</v>
      </c>
      <c r="D15" s="41" t="s">
        <v>100</v>
      </c>
      <c r="E15" s="42">
        <v>0</v>
      </c>
      <c r="F15" s="43"/>
      <c r="G15" s="44">
        <v>858</v>
      </c>
      <c r="H15" s="45"/>
      <c r="I15" s="46">
        <v>6.0620000000000003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63</v>
      </c>
      <c r="B2" s="11" t="s">
        <v>64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131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132</v>
      </c>
      <c r="E8" s="35" t="s">
        <v>44</v>
      </c>
      <c r="F8" s="36" t="s">
        <v>133</v>
      </c>
      <c r="G8" s="37" t="s">
        <v>45</v>
      </c>
      <c r="H8" s="36" t="s">
        <v>134</v>
      </c>
      <c r="I8" s="38" t="s">
        <v>46</v>
      </c>
      <c r="J8" s="36" t="s">
        <v>135</v>
      </c>
    </row>
    <row r="9" spans="1:11" ht="25.35" customHeight="1">
      <c r="A9" s="10" t="s">
        <v>47</v>
      </c>
      <c r="B9" s="10"/>
      <c r="C9" s="54" t="s">
        <v>124</v>
      </c>
      <c r="D9" s="55"/>
      <c r="E9" s="54" t="s">
        <v>124</v>
      </c>
      <c r="F9" s="55"/>
      <c r="G9" s="56" t="s">
        <v>125</v>
      </c>
      <c r="H9" s="55"/>
      <c r="I9" s="54" t="s">
        <v>124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1</v>
      </c>
      <c r="F10" s="58"/>
      <c r="G10" s="58">
        <v>0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8.6280000000000001</v>
      </c>
      <c r="F11" s="59"/>
      <c r="G11" s="59">
        <v>0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3" t="s">
        <v>124</v>
      </c>
      <c r="D15" s="41" t="s">
        <v>101</v>
      </c>
      <c r="E15" s="42">
        <v>0</v>
      </c>
      <c r="F15" s="43"/>
      <c r="G15" s="44">
        <v>858</v>
      </c>
      <c r="H15" s="45"/>
      <c r="I15" s="46">
        <v>8.6280000000000001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65</v>
      </c>
      <c r="B2" s="11" t="s">
        <v>66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102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136</v>
      </c>
      <c r="E8" s="35" t="s">
        <v>44</v>
      </c>
      <c r="F8" s="36" t="s">
        <v>137</v>
      </c>
      <c r="G8" s="37" t="s">
        <v>45</v>
      </c>
      <c r="H8" s="36" t="s">
        <v>138</v>
      </c>
      <c r="I8" s="38" t="s">
        <v>46</v>
      </c>
      <c r="J8" s="36" t="s">
        <v>139</v>
      </c>
    </row>
    <row r="9" spans="1:11" ht="25.35" customHeight="1">
      <c r="A9" s="10" t="s">
        <v>47</v>
      </c>
      <c r="B9" s="10"/>
      <c r="C9" s="56" t="s">
        <v>125</v>
      </c>
      <c r="D9" s="55"/>
      <c r="E9" s="54" t="s">
        <v>124</v>
      </c>
      <c r="F9" s="55"/>
      <c r="G9" s="54" t="s">
        <v>124</v>
      </c>
      <c r="H9" s="55"/>
      <c r="I9" s="54" t="s">
        <v>124</v>
      </c>
      <c r="J9" s="55"/>
    </row>
    <row r="10" spans="1:11" ht="25.35" customHeight="1">
      <c r="A10" s="10" t="s">
        <v>48</v>
      </c>
      <c r="B10" s="10"/>
      <c r="C10" s="57">
        <v>1</v>
      </c>
      <c r="D10" s="57"/>
      <c r="E10" s="58">
        <v>0</v>
      </c>
      <c r="F10" s="58"/>
      <c r="G10" s="58">
        <v>0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9.798</v>
      </c>
      <c r="D11" s="59"/>
      <c r="E11" s="59">
        <v>0</v>
      </c>
      <c r="F11" s="59"/>
      <c r="G11" s="59">
        <v>0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2" t="s">
        <v>125</v>
      </c>
      <c r="D15" s="41" t="s">
        <v>102</v>
      </c>
      <c r="E15" s="42">
        <v>755</v>
      </c>
      <c r="F15" s="43"/>
      <c r="G15" s="44">
        <v>1613</v>
      </c>
      <c r="H15" s="45"/>
      <c r="I15" s="46">
        <v>9.798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67</v>
      </c>
      <c r="B2" s="11" t="s">
        <v>68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103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140</v>
      </c>
      <c r="E8" s="35" t="s">
        <v>44</v>
      </c>
      <c r="F8" s="36" t="s">
        <v>141</v>
      </c>
      <c r="G8" s="37" t="s">
        <v>45</v>
      </c>
      <c r="H8" s="36" t="s">
        <v>142</v>
      </c>
      <c r="I8" s="38" t="s">
        <v>46</v>
      </c>
      <c r="J8" s="36" t="s">
        <v>143</v>
      </c>
    </row>
    <row r="9" spans="1:11" ht="25.35" customHeight="1">
      <c r="A9" s="10" t="s">
        <v>47</v>
      </c>
      <c r="B9" s="10"/>
      <c r="C9" s="54" t="s">
        <v>124</v>
      </c>
      <c r="D9" s="55"/>
      <c r="E9" s="54" t="s">
        <v>124</v>
      </c>
      <c r="F9" s="55"/>
      <c r="G9" s="56" t="s">
        <v>125</v>
      </c>
      <c r="H9" s="55"/>
      <c r="I9" s="54" t="s">
        <v>124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0</v>
      </c>
      <c r="F10" s="58"/>
      <c r="G10" s="58">
        <v>1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0</v>
      </c>
      <c r="F11" s="59"/>
      <c r="G11" s="59">
        <v>9.7789999999999999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2" t="s">
        <v>125</v>
      </c>
      <c r="D15" s="41" t="s">
        <v>103</v>
      </c>
      <c r="E15" s="42">
        <v>856</v>
      </c>
      <c r="F15" s="43"/>
      <c r="G15" s="44">
        <v>2469</v>
      </c>
      <c r="H15" s="45"/>
      <c r="I15" s="46">
        <v>9.7789999999999999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69</v>
      </c>
      <c r="B2" s="11" t="s">
        <v>70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104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119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144</v>
      </c>
      <c r="E8" s="35" t="s">
        <v>44</v>
      </c>
      <c r="F8" s="36" t="s">
        <v>145</v>
      </c>
      <c r="G8" s="37" t="s">
        <v>45</v>
      </c>
      <c r="H8" s="36" t="s">
        <v>146</v>
      </c>
      <c r="I8" s="38" t="s">
        <v>46</v>
      </c>
      <c r="J8" s="36" t="s">
        <v>147</v>
      </c>
    </row>
    <row r="9" spans="1:11" ht="25.35" customHeight="1">
      <c r="A9" s="10" t="s">
        <v>47</v>
      </c>
      <c r="B9" s="10"/>
      <c r="C9" s="54" t="s">
        <v>124</v>
      </c>
      <c r="D9" s="55"/>
      <c r="E9" s="54" t="s">
        <v>124</v>
      </c>
      <c r="F9" s="55"/>
      <c r="G9" s="56" t="s">
        <v>125</v>
      </c>
      <c r="H9" s="55"/>
      <c r="I9" s="54" t="s">
        <v>124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0</v>
      </c>
      <c r="F10" s="58"/>
      <c r="G10" s="58">
        <v>1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0</v>
      </c>
      <c r="F11" s="59"/>
      <c r="G11" s="59">
        <v>6.6310000000000002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57</v>
      </c>
      <c r="B15" s="40"/>
      <c r="C15" s="52" t="s">
        <v>125</v>
      </c>
      <c r="D15" s="41" t="s">
        <v>104</v>
      </c>
      <c r="E15" s="42">
        <v>1034</v>
      </c>
      <c r="F15" s="43"/>
      <c r="G15" s="44">
        <v>3503</v>
      </c>
      <c r="H15" s="45"/>
      <c r="I15" s="46">
        <v>6.6310000000000002</v>
      </c>
      <c r="J15" s="47"/>
      <c r="K15" s="48" t="s">
        <v>58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6.1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3815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Overview</vt:lpstr>
      <vt:lpstr>Final Scores</vt:lpstr>
      <vt:lpstr>Question Summary</vt:lpstr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  <vt:lpstr>Question 19</vt:lpstr>
      <vt:lpstr>Question 20</vt:lpstr>
      <vt:lpstr>RawReportData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>283</cp:revision>
  <dcterms:created xsi:type="dcterms:W3CDTF">2019-03-26T18:57:23Z</dcterms:created>
  <dcterms:modified xsi:type="dcterms:W3CDTF">2019-03-26T18:57:23Z</dcterms:modified>
  <dc:language>en-US</dc:language>
</cp:coreProperties>
</file>