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G_ABR_21\DT1_ACTIVIDAD-DOCENTE\CURSOS\09_GT-Competencias_SALDUBA\SECUENCIAS\"/>
    </mc:Choice>
  </mc:AlternateContent>
  <xr:revisionPtr revIDLastSave="0" documentId="13_ncr:1_{A05E3658-0D38-41FF-9E8D-0E46EAC447C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Instrumentos_Criterios" sheetId="7" r:id="rId1"/>
    <sheet name="Unidades_Criterios" sheetId="8" r:id="rId2"/>
  </sheets>
  <definedNames>
    <definedName name="_xlnm.Print_Area" localSheetId="0">Instrumentos_Criterios!$A$1:$W$20</definedName>
    <definedName name="_xlnm.Print_Area" localSheetId="1">Unidades_Criterios!$A$1:$B$18</definedName>
  </definedNames>
  <calcPr calcId="181029" iterateDelta="1E-4"/>
</workbook>
</file>

<file path=xl/calcChain.xml><?xml version="1.0" encoding="utf-8"?>
<calcChain xmlns="http://schemas.openxmlformats.org/spreadsheetml/2006/main">
  <c r="N16" i="8" l="1"/>
  <c r="D16" i="8"/>
  <c r="E16" i="8"/>
  <c r="F16" i="8"/>
  <c r="G16" i="8"/>
  <c r="H16" i="8"/>
  <c r="I16" i="8"/>
  <c r="J16" i="8"/>
  <c r="K16" i="8"/>
  <c r="L16" i="8"/>
  <c r="M16" i="8"/>
  <c r="V17" i="8"/>
  <c r="T17" i="8"/>
  <c r="R17" i="8"/>
  <c r="O17" i="8"/>
  <c r="R19" i="7"/>
  <c r="V19" i="7"/>
  <c r="T19" i="7"/>
  <c r="O19" i="7"/>
  <c r="C19" i="7"/>
  <c r="N18" i="7"/>
  <c r="E18" i="7"/>
  <c r="F18" i="7"/>
  <c r="G18" i="7"/>
  <c r="H18" i="7"/>
  <c r="I18" i="7"/>
  <c r="J18" i="7"/>
  <c r="K18" i="7"/>
  <c r="L18" i="7"/>
  <c r="M18" i="7"/>
  <c r="D18" i="7"/>
  <c r="C20" i="7" l="1"/>
  <c r="C17" i="8"/>
  <c r="C18" i="8" s="1"/>
</calcChain>
</file>

<file path=xl/sharedStrings.xml><?xml version="1.0" encoding="utf-8"?>
<sst xmlns="http://schemas.openxmlformats.org/spreadsheetml/2006/main" count="211" uniqueCount="53">
  <si>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</si>
  <si>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</si>
  <si>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</si>
  <si>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</si>
  <si>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</si>
  <si>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</si>
  <si>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</si>
  <si>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</si>
  <si>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</si>
  <si>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</si>
  <si>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</si>
  <si>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</si>
  <si>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2.1</t>
  </si>
  <si>
    <t>2.3</t>
  </si>
  <si>
    <t>4.2</t>
  </si>
  <si>
    <t>5.1</t>
  </si>
  <si>
    <t>5.2</t>
  </si>
  <si>
    <t>Participación</t>
  </si>
  <si>
    <t>Trimestre 1</t>
  </si>
  <si>
    <t>Trimestre 2</t>
  </si>
  <si>
    <t>Trimestre 3</t>
  </si>
  <si>
    <t>13. Probabilidad.</t>
  </si>
  <si>
    <t>Ponderaciones (CRITERIOS)</t>
  </si>
  <si>
    <t>SUMA (BLOQUES)</t>
  </si>
  <si>
    <t>SUMA (TOTAL)</t>
  </si>
  <si>
    <t>1. Divisibilidad. Números enteros</t>
  </si>
  <si>
    <t>2. Fracciones y decimales</t>
  </si>
  <si>
    <t>3. Potencias y raices</t>
  </si>
  <si>
    <t>4. Proporcionalidad</t>
  </si>
  <si>
    <t>5. Expresiones algebráicas</t>
  </si>
  <si>
    <t>12. Estadística</t>
  </si>
  <si>
    <t>BL1. Procesos, métodos y actitudes en matemáticas.</t>
  </si>
  <si>
    <t>BL3. Geometría</t>
  </si>
  <si>
    <t>BL4. Funciones</t>
  </si>
  <si>
    <t>BL5. Est. y Prob.</t>
  </si>
  <si>
    <t>Cuaderno/Tarea</t>
  </si>
  <si>
    <t>TIC/Moodle</t>
  </si>
  <si>
    <t>Pruebas escritas</t>
  </si>
  <si>
    <t>Trabajo cooperativo</t>
  </si>
  <si>
    <t>X</t>
  </si>
  <si>
    <t>2.2</t>
  </si>
  <si>
    <t>BL2. Números                     y Álgebra.</t>
  </si>
  <si>
    <t>3.1</t>
  </si>
  <si>
    <t>3.2</t>
  </si>
  <si>
    <t>4.1</t>
  </si>
  <si>
    <t>5.3</t>
  </si>
  <si>
    <t>4º ESO-Aplicadas</t>
  </si>
  <si>
    <t>6. Ecuaciones y sistemas</t>
  </si>
  <si>
    <t>7. Inecuaciones y sistemas</t>
  </si>
  <si>
    <t>8. Funciones (Incl. F. elementales)</t>
  </si>
  <si>
    <t>9. Semejanza y trigonometría</t>
  </si>
  <si>
    <t>10. Polígonos</t>
  </si>
  <si>
    <t>11. Poliedro y Cuerpos geométricos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</si>
</sst>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indexed="59"/>
      <name val="Calibri"/>
      <family val="2"/>
      <charset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161">
    <xf numFmtId="0" fontId="0" fillId="0" borderId="0" xfId="0"/>
    <xf numFmtId="0" fontId="2" fillId="0" borderId="0" xfId="0" applyFont="1"/>
    <xf numFmtId="0" fontId="3" fillId="4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7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4" borderId="16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9" borderId="16" xfId="0" applyFont="1" applyFill="1" applyBorder="1" applyAlignment="1">
      <alignment horizontal="center" vertical="center" wrapText="1"/>
    </xf>
    <xf numFmtId="0" fontId="6" fillId="9" borderId="2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5" fillId="5" borderId="27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3" fillId="8" borderId="22" xfId="0" applyFont="1" applyFill="1" applyBorder="1" applyAlignment="1">
      <alignment horizontal="center" vertical="center" wrapText="1"/>
    </xf>
    <xf numFmtId="0" fontId="3" fillId="8" borderId="23" xfId="0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0" fontId="3" fillId="8" borderId="13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horizontal="center" vertical="center" wrapText="1"/>
    </xf>
    <xf numFmtId="0" fontId="3" fillId="8" borderId="24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Excel Built-in Normal 3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1166F-581D-4993-AF60-32C1B1C10DC7}">
  <sheetPr>
    <pageSetUpPr fitToPage="1"/>
  </sheetPr>
  <dimension ref="A1:Y21"/>
  <sheetViews>
    <sheetView tabSelected="1" zoomScale="85" zoomScaleNormal="85" workbookViewId="0">
      <selection activeCell="Z10" sqref="Z10"/>
    </sheetView>
  </sheetViews>
  <sheetFormatPr baseColWidth="10" defaultColWidth="11.453125" defaultRowHeight="15.5" x14ac:dyDescent="0.35"/>
  <cols>
    <col min="1" max="1" width="15" style="1" bestFit="1" customWidth="1"/>
    <col min="2" max="2" width="22.26953125" style="1" customWidth="1"/>
    <col min="3" max="24" width="5.7265625" style="1" customWidth="1"/>
    <col min="25" max="16384" width="11.453125" style="1"/>
  </cols>
  <sheetData>
    <row r="1" spans="1:24" ht="30.75" customHeight="1" x14ac:dyDescent="0.35">
      <c r="A1" s="145" t="s">
        <v>46</v>
      </c>
      <c r="B1" s="146"/>
      <c r="C1" s="149" t="s">
        <v>31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  <c r="O1" s="154" t="s">
        <v>41</v>
      </c>
      <c r="P1" s="155"/>
      <c r="Q1" s="155"/>
      <c r="R1" s="156" t="s">
        <v>32</v>
      </c>
      <c r="S1" s="157"/>
      <c r="T1" s="152" t="s">
        <v>33</v>
      </c>
      <c r="U1" s="153"/>
      <c r="V1" s="137" t="s">
        <v>34</v>
      </c>
      <c r="W1" s="138"/>
      <c r="X1" s="139"/>
    </row>
    <row r="2" spans="1:24" ht="16" thickBot="1" x14ac:dyDescent="0.4">
      <c r="A2" s="147"/>
      <c r="B2" s="148"/>
      <c r="C2" s="5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12" t="s">
        <v>11</v>
      </c>
      <c r="O2" s="15" t="s">
        <v>12</v>
      </c>
      <c r="P2" s="7" t="s">
        <v>40</v>
      </c>
      <c r="Q2" s="7" t="s">
        <v>13</v>
      </c>
      <c r="R2" s="17" t="s">
        <v>42</v>
      </c>
      <c r="S2" s="8" t="s">
        <v>43</v>
      </c>
      <c r="T2" s="19" t="s">
        <v>44</v>
      </c>
      <c r="U2" s="9" t="s">
        <v>14</v>
      </c>
      <c r="V2" s="21" t="s">
        <v>15</v>
      </c>
      <c r="W2" s="69" t="s">
        <v>16</v>
      </c>
      <c r="X2" s="4" t="s">
        <v>45</v>
      </c>
    </row>
    <row r="3" spans="1:24" x14ac:dyDescent="0.35">
      <c r="A3" s="140" t="s">
        <v>18</v>
      </c>
      <c r="B3" s="23" t="s">
        <v>17</v>
      </c>
      <c r="C3" s="36" t="s">
        <v>39</v>
      </c>
      <c r="D3" s="37" t="s">
        <v>39</v>
      </c>
      <c r="E3" s="37"/>
      <c r="F3" s="37"/>
      <c r="G3" s="37"/>
      <c r="H3" s="37"/>
      <c r="I3" s="37"/>
      <c r="J3" s="37"/>
      <c r="K3" s="37"/>
      <c r="L3" s="37"/>
      <c r="M3" s="37"/>
      <c r="N3" s="38"/>
      <c r="O3" s="45"/>
      <c r="P3" s="46"/>
      <c r="Q3" s="46"/>
      <c r="R3" s="47"/>
      <c r="S3" s="48"/>
      <c r="T3" s="49"/>
      <c r="U3" s="50"/>
      <c r="V3" s="51"/>
      <c r="W3" s="70"/>
      <c r="X3" s="52"/>
    </row>
    <row r="4" spans="1:24" x14ac:dyDescent="0.35">
      <c r="A4" s="141"/>
      <c r="B4" s="25" t="s">
        <v>35</v>
      </c>
      <c r="C4" s="39"/>
      <c r="D4" s="40" t="s">
        <v>39</v>
      </c>
      <c r="E4" s="40"/>
      <c r="F4" s="40"/>
      <c r="G4" s="40" t="s">
        <v>39</v>
      </c>
      <c r="H4" s="40"/>
      <c r="I4" s="40"/>
      <c r="J4" s="40"/>
      <c r="K4" s="40"/>
      <c r="L4" s="40"/>
      <c r="M4" s="40"/>
      <c r="N4" s="41"/>
      <c r="O4" s="53"/>
      <c r="P4" s="54"/>
      <c r="Q4" s="54"/>
      <c r="R4" s="55"/>
      <c r="S4" s="56"/>
      <c r="T4" s="57"/>
      <c r="U4" s="58"/>
      <c r="V4" s="59"/>
      <c r="W4" s="71"/>
      <c r="X4" s="60"/>
    </row>
    <row r="5" spans="1:24" x14ac:dyDescent="0.35">
      <c r="A5" s="141"/>
      <c r="B5" s="25" t="s">
        <v>36</v>
      </c>
      <c r="C5" s="39"/>
      <c r="D5" s="40" t="s">
        <v>39</v>
      </c>
      <c r="E5" s="40"/>
      <c r="F5" s="40"/>
      <c r="G5" s="40"/>
      <c r="H5" s="40"/>
      <c r="I5" s="40"/>
      <c r="J5" s="40"/>
      <c r="K5" s="40"/>
      <c r="L5" s="40"/>
      <c r="M5" s="40"/>
      <c r="N5" s="41" t="s">
        <v>39</v>
      </c>
      <c r="O5" s="53"/>
      <c r="P5" s="54"/>
      <c r="Q5" s="54"/>
      <c r="R5" s="55"/>
      <c r="S5" s="56"/>
      <c r="T5" s="57"/>
      <c r="U5" s="58"/>
      <c r="V5" s="59"/>
      <c r="W5" s="71"/>
      <c r="X5" s="60"/>
    </row>
    <row r="6" spans="1:24" x14ac:dyDescent="0.35">
      <c r="A6" s="141"/>
      <c r="B6" s="25" t="s">
        <v>37</v>
      </c>
      <c r="C6" s="39"/>
      <c r="D6" s="40" t="s">
        <v>39</v>
      </c>
      <c r="E6" s="40"/>
      <c r="F6" s="40"/>
      <c r="G6" s="40"/>
      <c r="H6" s="40"/>
      <c r="I6" s="40"/>
      <c r="J6" s="40"/>
      <c r="K6" s="40"/>
      <c r="L6" s="40"/>
      <c r="M6" s="40"/>
      <c r="N6" s="41"/>
      <c r="O6" s="53" t="s">
        <v>39</v>
      </c>
      <c r="P6" s="54" t="s">
        <v>39</v>
      </c>
      <c r="Q6" s="54" t="s">
        <v>39</v>
      </c>
      <c r="R6" s="55"/>
      <c r="S6" s="56"/>
      <c r="T6" s="57"/>
      <c r="U6" s="58"/>
      <c r="V6" s="59"/>
      <c r="W6" s="71"/>
      <c r="X6" s="60"/>
    </row>
    <row r="7" spans="1:24" ht="16" thickBot="1" x14ac:dyDescent="0.4">
      <c r="A7" s="142"/>
      <c r="B7" s="25" t="s">
        <v>38</v>
      </c>
      <c r="C7" s="42" t="s">
        <v>39</v>
      </c>
      <c r="D7" s="43"/>
      <c r="E7" s="43"/>
      <c r="F7" s="43" t="s">
        <v>39</v>
      </c>
      <c r="G7" s="43" t="s">
        <v>39</v>
      </c>
      <c r="H7" s="43"/>
      <c r="I7" s="43"/>
      <c r="J7" s="43"/>
      <c r="K7" s="43"/>
      <c r="L7" s="43"/>
      <c r="M7" s="43"/>
      <c r="N7" s="44" t="s">
        <v>39</v>
      </c>
      <c r="O7" s="61"/>
      <c r="P7" s="62"/>
      <c r="Q7" s="62"/>
      <c r="R7" s="63"/>
      <c r="S7" s="64"/>
      <c r="T7" s="65"/>
      <c r="U7" s="66"/>
      <c r="V7" s="67"/>
      <c r="W7" s="72"/>
      <c r="X7" s="68"/>
    </row>
    <row r="8" spans="1:24" x14ac:dyDescent="0.35">
      <c r="A8" s="140" t="s">
        <v>19</v>
      </c>
      <c r="B8" s="23" t="s">
        <v>17</v>
      </c>
      <c r="C8" s="36" t="s">
        <v>39</v>
      </c>
      <c r="D8" s="37" t="s">
        <v>39</v>
      </c>
      <c r="E8" s="37"/>
      <c r="F8" s="37"/>
      <c r="G8" s="37"/>
      <c r="H8" s="37"/>
      <c r="I8" s="37"/>
      <c r="J8" s="37" t="s">
        <v>39</v>
      </c>
      <c r="K8" s="37" t="s">
        <v>39</v>
      </c>
      <c r="L8" s="37"/>
      <c r="M8" s="37"/>
      <c r="N8" s="38"/>
      <c r="O8" s="45"/>
      <c r="P8" s="46"/>
      <c r="Q8" s="46"/>
      <c r="R8" s="47"/>
      <c r="S8" s="48"/>
      <c r="T8" s="49"/>
      <c r="U8" s="50"/>
      <c r="V8" s="51"/>
      <c r="W8" s="70"/>
      <c r="X8" s="52"/>
    </row>
    <row r="9" spans="1:24" x14ac:dyDescent="0.35">
      <c r="A9" s="141"/>
      <c r="B9" s="25" t="s">
        <v>35</v>
      </c>
      <c r="C9" s="39"/>
      <c r="D9" s="40" t="s">
        <v>39</v>
      </c>
      <c r="E9" s="40"/>
      <c r="F9" s="40"/>
      <c r="G9" s="40" t="s">
        <v>39</v>
      </c>
      <c r="H9" s="40"/>
      <c r="I9" s="40"/>
      <c r="J9" s="40" t="s">
        <v>39</v>
      </c>
      <c r="K9" s="40"/>
      <c r="L9" s="40"/>
      <c r="M9" s="40"/>
      <c r="N9" s="41"/>
      <c r="O9" s="53"/>
      <c r="P9" s="54"/>
      <c r="Q9" s="54"/>
      <c r="R9" s="55"/>
      <c r="S9" s="56"/>
      <c r="T9" s="57"/>
      <c r="U9" s="58"/>
      <c r="V9" s="59"/>
      <c r="W9" s="71"/>
      <c r="X9" s="60"/>
    </row>
    <row r="10" spans="1:24" x14ac:dyDescent="0.35">
      <c r="A10" s="141"/>
      <c r="B10" s="25" t="s">
        <v>36</v>
      </c>
      <c r="C10" s="39"/>
      <c r="D10" s="40" t="s">
        <v>39</v>
      </c>
      <c r="E10" s="40" t="s">
        <v>39</v>
      </c>
      <c r="F10" s="40"/>
      <c r="G10" s="40"/>
      <c r="H10" s="40"/>
      <c r="I10" s="40"/>
      <c r="J10" s="40"/>
      <c r="K10" s="40"/>
      <c r="L10" s="40"/>
      <c r="M10" s="40" t="s">
        <v>39</v>
      </c>
      <c r="N10" s="41" t="s">
        <v>39</v>
      </c>
      <c r="O10" s="53"/>
      <c r="P10" s="54"/>
      <c r="Q10" s="54"/>
      <c r="R10" s="55"/>
      <c r="S10" s="56"/>
      <c r="T10" s="57"/>
      <c r="U10" s="58"/>
      <c r="V10" s="59"/>
      <c r="W10" s="71"/>
      <c r="X10" s="60"/>
    </row>
    <row r="11" spans="1:24" x14ac:dyDescent="0.35">
      <c r="A11" s="141"/>
      <c r="B11" s="25" t="s">
        <v>37</v>
      </c>
      <c r="C11" s="39"/>
      <c r="D11" s="40" t="s">
        <v>39</v>
      </c>
      <c r="E11" s="40"/>
      <c r="F11" s="40"/>
      <c r="G11" s="40"/>
      <c r="H11" s="40"/>
      <c r="I11" s="40"/>
      <c r="J11" s="40"/>
      <c r="K11" s="40" t="s">
        <v>39</v>
      </c>
      <c r="L11" s="40"/>
      <c r="M11" s="40"/>
      <c r="N11" s="41"/>
      <c r="O11" s="53" t="s">
        <v>39</v>
      </c>
      <c r="P11" s="54" t="s">
        <v>39</v>
      </c>
      <c r="Q11" s="54" t="s">
        <v>39</v>
      </c>
      <c r="R11" s="55"/>
      <c r="S11" s="56"/>
      <c r="T11" s="57" t="s">
        <v>39</v>
      </c>
      <c r="U11" s="58" t="s">
        <v>39</v>
      </c>
      <c r="V11" s="59"/>
      <c r="W11" s="71"/>
      <c r="X11" s="60"/>
    </row>
    <row r="12" spans="1:24" ht="16" thickBot="1" x14ac:dyDescent="0.4">
      <c r="A12" s="142"/>
      <c r="B12" s="25" t="s">
        <v>38</v>
      </c>
      <c r="C12" s="42" t="s">
        <v>39</v>
      </c>
      <c r="D12" s="43"/>
      <c r="E12" s="43" t="s">
        <v>39</v>
      </c>
      <c r="F12" s="43" t="s">
        <v>39</v>
      </c>
      <c r="G12" s="43" t="s">
        <v>39</v>
      </c>
      <c r="H12" s="43"/>
      <c r="I12" s="43"/>
      <c r="J12" s="43"/>
      <c r="K12" s="43"/>
      <c r="L12" s="43"/>
      <c r="M12" s="43" t="s">
        <v>39</v>
      </c>
      <c r="N12" s="44" t="s">
        <v>39</v>
      </c>
      <c r="O12" s="61"/>
      <c r="P12" s="62"/>
      <c r="Q12" s="62"/>
      <c r="R12" s="63"/>
      <c r="S12" s="64"/>
      <c r="T12" s="65"/>
      <c r="U12" s="66"/>
      <c r="V12" s="67"/>
      <c r="W12" s="72"/>
      <c r="X12" s="68"/>
    </row>
    <row r="13" spans="1:24" x14ac:dyDescent="0.35">
      <c r="A13" s="140" t="s">
        <v>20</v>
      </c>
      <c r="B13" s="23" t="s">
        <v>17</v>
      </c>
      <c r="C13" s="36" t="s">
        <v>39</v>
      </c>
      <c r="D13" s="37" t="s">
        <v>39</v>
      </c>
      <c r="E13" s="37"/>
      <c r="F13" s="37"/>
      <c r="G13" s="37"/>
      <c r="H13" s="37"/>
      <c r="I13" s="37"/>
      <c r="J13" s="37" t="s">
        <v>39</v>
      </c>
      <c r="K13" s="37" t="s">
        <v>39</v>
      </c>
      <c r="L13" s="37" t="s">
        <v>39</v>
      </c>
      <c r="M13" s="37"/>
      <c r="N13" s="38"/>
      <c r="O13" s="45"/>
      <c r="P13" s="46"/>
      <c r="Q13" s="46"/>
      <c r="R13" s="47"/>
      <c r="S13" s="48"/>
      <c r="T13" s="49"/>
      <c r="U13" s="50"/>
      <c r="V13" s="51"/>
      <c r="W13" s="70"/>
      <c r="X13" s="52"/>
    </row>
    <row r="14" spans="1:24" x14ac:dyDescent="0.35">
      <c r="A14" s="141"/>
      <c r="B14" s="25" t="s">
        <v>35</v>
      </c>
      <c r="C14" s="39"/>
      <c r="D14" s="40" t="s">
        <v>39</v>
      </c>
      <c r="E14" s="40"/>
      <c r="F14" s="40"/>
      <c r="G14" s="40" t="s">
        <v>39</v>
      </c>
      <c r="H14" s="40"/>
      <c r="I14" s="40" t="s">
        <v>39</v>
      </c>
      <c r="J14" s="40" t="s">
        <v>39</v>
      </c>
      <c r="K14" s="40"/>
      <c r="L14" s="40" t="s">
        <v>39</v>
      </c>
      <c r="M14" s="40"/>
      <c r="N14" s="41"/>
      <c r="O14" s="53"/>
      <c r="P14" s="54"/>
      <c r="Q14" s="54"/>
      <c r="R14" s="55"/>
      <c r="S14" s="56"/>
      <c r="T14" s="57"/>
      <c r="U14" s="58"/>
      <c r="V14" s="59"/>
      <c r="W14" s="71"/>
      <c r="X14" s="60"/>
    </row>
    <row r="15" spans="1:24" x14ac:dyDescent="0.35">
      <c r="A15" s="141"/>
      <c r="B15" s="25" t="s">
        <v>36</v>
      </c>
      <c r="C15" s="39"/>
      <c r="D15" s="40" t="s">
        <v>39</v>
      </c>
      <c r="E15" s="40" t="s">
        <v>39</v>
      </c>
      <c r="F15" s="40"/>
      <c r="G15" s="40"/>
      <c r="H15" s="40" t="s">
        <v>39</v>
      </c>
      <c r="I15" s="40"/>
      <c r="J15" s="40" t="s">
        <v>39</v>
      </c>
      <c r="K15" s="40"/>
      <c r="L15" s="40"/>
      <c r="M15" s="40" t="s">
        <v>39</v>
      </c>
      <c r="N15" s="41" t="s">
        <v>39</v>
      </c>
      <c r="O15" s="53"/>
      <c r="P15" s="54"/>
      <c r="Q15" s="54"/>
      <c r="R15" s="55"/>
      <c r="S15" s="56"/>
      <c r="T15" s="57"/>
      <c r="U15" s="58"/>
      <c r="V15" s="59"/>
      <c r="W15" s="71"/>
      <c r="X15" s="60"/>
    </row>
    <row r="16" spans="1:24" x14ac:dyDescent="0.35">
      <c r="A16" s="141"/>
      <c r="B16" s="25" t="s">
        <v>37</v>
      </c>
      <c r="C16" s="39"/>
      <c r="D16" s="40" t="s">
        <v>39</v>
      </c>
      <c r="E16" s="40"/>
      <c r="F16" s="40"/>
      <c r="G16" s="40"/>
      <c r="H16" s="40"/>
      <c r="I16" s="40"/>
      <c r="J16" s="40"/>
      <c r="K16" s="40" t="s">
        <v>39</v>
      </c>
      <c r="L16" s="40"/>
      <c r="M16" s="40"/>
      <c r="N16" s="41"/>
      <c r="O16" s="53"/>
      <c r="P16" s="54"/>
      <c r="Q16" s="54"/>
      <c r="R16" s="55" t="s">
        <v>39</v>
      </c>
      <c r="S16" s="56" t="s">
        <v>39</v>
      </c>
      <c r="T16" s="57"/>
      <c r="U16" s="58"/>
      <c r="V16" s="59" t="s">
        <v>39</v>
      </c>
      <c r="W16" s="71" t="s">
        <v>39</v>
      </c>
      <c r="X16" s="60" t="s">
        <v>39</v>
      </c>
    </row>
    <row r="17" spans="1:25" ht="16" thickBot="1" x14ac:dyDescent="0.4">
      <c r="A17" s="141"/>
      <c r="B17" s="25" t="s">
        <v>38</v>
      </c>
      <c r="C17" s="39" t="s">
        <v>39</v>
      </c>
      <c r="D17" s="40"/>
      <c r="E17" s="40" t="s">
        <v>39</v>
      </c>
      <c r="F17" s="40" t="s">
        <v>39</v>
      </c>
      <c r="G17" s="40" t="s">
        <v>39</v>
      </c>
      <c r="H17" s="40" t="s">
        <v>39</v>
      </c>
      <c r="I17" s="40" t="s">
        <v>39</v>
      </c>
      <c r="J17" s="40"/>
      <c r="K17" s="40"/>
      <c r="L17" s="40"/>
      <c r="M17" s="40" t="s">
        <v>39</v>
      </c>
      <c r="N17" s="41" t="s">
        <v>39</v>
      </c>
      <c r="O17" s="53"/>
      <c r="P17" s="54"/>
      <c r="Q17" s="54"/>
      <c r="R17" s="55"/>
      <c r="S17" s="56"/>
      <c r="T17" s="57"/>
      <c r="U17" s="58"/>
      <c r="V17" s="59"/>
      <c r="W17" s="71"/>
      <c r="X17" s="60"/>
    </row>
    <row r="18" spans="1:25" ht="20" customHeight="1" x14ac:dyDescent="0.35">
      <c r="A18" s="143" t="s">
        <v>22</v>
      </c>
      <c r="B18" s="144"/>
      <c r="C18" s="13">
        <v>2.5</v>
      </c>
      <c r="D18" s="2">
        <f>$C$18</f>
        <v>2.5</v>
      </c>
      <c r="E18" s="35">
        <f t="shared" ref="E18:M18" si="0">$C$18</f>
        <v>2.5</v>
      </c>
      <c r="F18" s="35">
        <f t="shared" si="0"/>
        <v>2.5</v>
      </c>
      <c r="G18" s="35">
        <f t="shared" si="0"/>
        <v>2.5</v>
      </c>
      <c r="H18" s="35">
        <f t="shared" si="0"/>
        <v>2.5</v>
      </c>
      <c r="I18" s="35">
        <f t="shared" si="0"/>
        <v>2.5</v>
      </c>
      <c r="J18" s="35">
        <f t="shared" si="0"/>
        <v>2.5</v>
      </c>
      <c r="K18" s="35">
        <f t="shared" si="0"/>
        <v>2.5</v>
      </c>
      <c r="L18" s="35">
        <f t="shared" si="0"/>
        <v>2.5</v>
      </c>
      <c r="M18" s="35">
        <f t="shared" si="0"/>
        <v>2.5</v>
      </c>
      <c r="N18" s="14">
        <f>$C$18</f>
        <v>2.5</v>
      </c>
      <c r="O18" s="16">
        <v>10</v>
      </c>
      <c r="P18" s="3">
        <v>10</v>
      </c>
      <c r="Q18" s="3">
        <v>10</v>
      </c>
      <c r="R18" s="18">
        <v>10</v>
      </c>
      <c r="S18" s="10">
        <v>2</v>
      </c>
      <c r="T18" s="20">
        <v>7.5</v>
      </c>
      <c r="U18" s="11">
        <v>7.5</v>
      </c>
      <c r="V18" s="22">
        <v>3</v>
      </c>
      <c r="W18" s="73">
        <v>5</v>
      </c>
      <c r="X18" s="27">
        <v>5</v>
      </c>
      <c r="Y18" s="74"/>
    </row>
    <row r="19" spans="1:25" ht="20" customHeight="1" thickBot="1" x14ac:dyDescent="0.4">
      <c r="A19" s="124" t="s">
        <v>23</v>
      </c>
      <c r="B19" s="125"/>
      <c r="C19" s="134">
        <f>C18+D18+E18+F18+G18+H18+I18+J18+K18+L18+M18+N18</f>
        <v>30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6"/>
      <c r="O19" s="132">
        <f>O18+P18+Q18</f>
        <v>30</v>
      </c>
      <c r="P19" s="133"/>
      <c r="Q19" s="133"/>
      <c r="R19" s="126">
        <f>R18+S18</f>
        <v>12</v>
      </c>
      <c r="S19" s="127"/>
      <c r="T19" s="128">
        <f>T18+U18</f>
        <v>15</v>
      </c>
      <c r="U19" s="129"/>
      <c r="V19" s="118">
        <f>V18+W18+X18</f>
        <v>13</v>
      </c>
      <c r="W19" s="119"/>
      <c r="X19" s="120"/>
      <c r="Y19" s="74"/>
    </row>
    <row r="20" spans="1:25" ht="20" customHeight="1" thickBot="1" x14ac:dyDescent="0.4">
      <c r="A20" s="130" t="s">
        <v>24</v>
      </c>
      <c r="B20" s="131"/>
      <c r="C20" s="121">
        <f>C19+O19+R19+T19+V19</f>
        <v>100</v>
      </c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3"/>
      <c r="Y20" s="74"/>
    </row>
    <row r="21" spans="1:25" x14ac:dyDescent="0.35"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</row>
  </sheetData>
  <mergeCells count="18">
    <mergeCell ref="V1:X1"/>
    <mergeCell ref="A3:A7"/>
    <mergeCell ref="A8:A12"/>
    <mergeCell ref="A13:A17"/>
    <mergeCell ref="A18:B18"/>
    <mergeCell ref="A1:B2"/>
    <mergeCell ref="C1:N1"/>
    <mergeCell ref="T1:U1"/>
    <mergeCell ref="O1:Q1"/>
    <mergeCell ref="R1:S1"/>
    <mergeCell ref="V19:X19"/>
    <mergeCell ref="C20:X20"/>
    <mergeCell ref="A19:B19"/>
    <mergeCell ref="R19:S19"/>
    <mergeCell ref="T19:U19"/>
    <mergeCell ref="A20:B20"/>
    <mergeCell ref="O19:Q19"/>
    <mergeCell ref="C19:N19"/>
  </mergeCells>
  <pageMargins left="0.7" right="0.7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CA43E-44FE-4649-A341-41A4E5F20B99}">
  <sheetPr>
    <pageSetUpPr fitToPage="1"/>
  </sheetPr>
  <dimension ref="A1:Y21"/>
  <sheetViews>
    <sheetView zoomScale="85" zoomScaleNormal="85" workbookViewId="0">
      <selection activeCell="C20" sqref="C20"/>
    </sheetView>
  </sheetViews>
  <sheetFormatPr baseColWidth="10" defaultColWidth="11.453125" defaultRowHeight="15.5" x14ac:dyDescent="0.35"/>
  <cols>
    <col min="1" max="1" width="15" style="1" bestFit="1" customWidth="1"/>
    <col min="2" max="2" width="34.26953125" style="1" bestFit="1" customWidth="1"/>
    <col min="3" max="24" width="5.7265625" style="1" customWidth="1"/>
    <col min="25" max="16384" width="11.453125" style="1"/>
  </cols>
  <sheetData>
    <row r="1" spans="1:25" ht="30.75" customHeight="1" x14ac:dyDescent="0.35">
      <c r="A1" s="145" t="s">
        <v>46</v>
      </c>
      <c r="B1" s="146"/>
      <c r="C1" s="149" t="s">
        <v>31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1"/>
      <c r="O1" s="154" t="s">
        <v>41</v>
      </c>
      <c r="P1" s="155"/>
      <c r="Q1" s="155"/>
      <c r="R1" s="156" t="s">
        <v>32</v>
      </c>
      <c r="S1" s="157"/>
      <c r="T1" s="152" t="s">
        <v>33</v>
      </c>
      <c r="U1" s="153"/>
      <c r="V1" s="137" t="s">
        <v>34</v>
      </c>
      <c r="W1" s="138"/>
      <c r="X1" s="139"/>
    </row>
    <row r="2" spans="1:25" ht="16" thickBot="1" x14ac:dyDescent="0.4">
      <c r="A2" s="147"/>
      <c r="B2" s="148"/>
      <c r="C2" s="32" t="s">
        <v>0</v>
      </c>
      <c r="D2" s="33" t="s">
        <v>1</v>
      </c>
      <c r="E2" s="33" t="s">
        <v>2</v>
      </c>
      <c r="F2" s="33" t="s">
        <v>3</v>
      </c>
      <c r="G2" s="33" t="s">
        <v>4</v>
      </c>
      <c r="H2" s="33" t="s">
        <v>5</v>
      </c>
      <c r="I2" s="33" t="s">
        <v>6</v>
      </c>
      <c r="J2" s="33" t="s">
        <v>7</v>
      </c>
      <c r="K2" s="33" t="s">
        <v>8</v>
      </c>
      <c r="L2" s="33" t="s">
        <v>9</v>
      </c>
      <c r="M2" s="33" t="s">
        <v>10</v>
      </c>
      <c r="N2" s="34" t="s">
        <v>11</v>
      </c>
      <c r="O2" s="15" t="s">
        <v>12</v>
      </c>
      <c r="P2" s="7" t="s">
        <v>40</v>
      </c>
      <c r="Q2" s="7" t="s">
        <v>13</v>
      </c>
      <c r="R2" s="28" t="s">
        <v>42</v>
      </c>
      <c r="S2" s="29" t="s">
        <v>43</v>
      </c>
      <c r="T2" s="30" t="s">
        <v>44</v>
      </c>
      <c r="U2" s="31" t="s">
        <v>14</v>
      </c>
      <c r="V2" s="21" t="s">
        <v>15</v>
      </c>
      <c r="W2" s="69" t="s">
        <v>16</v>
      </c>
      <c r="X2" s="4" t="s">
        <v>45</v>
      </c>
    </row>
    <row r="3" spans="1:25" s="24" customFormat="1" x14ac:dyDescent="0.35">
      <c r="A3" s="140" t="s">
        <v>18</v>
      </c>
      <c r="B3" s="23" t="s">
        <v>25</v>
      </c>
      <c r="C3" s="36"/>
      <c r="D3" s="37" t="s">
        <v>39</v>
      </c>
      <c r="E3" s="37"/>
      <c r="F3" s="37"/>
      <c r="G3" s="37"/>
      <c r="H3" s="37"/>
      <c r="I3" s="37"/>
      <c r="J3" s="37"/>
      <c r="K3" s="37"/>
      <c r="L3" s="37"/>
      <c r="M3" s="37"/>
      <c r="N3" s="38"/>
      <c r="O3" s="45" t="s">
        <v>39</v>
      </c>
      <c r="P3" s="46"/>
      <c r="Q3" s="46" t="s">
        <v>39</v>
      </c>
      <c r="R3" s="47"/>
      <c r="S3" s="48"/>
      <c r="T3" s="49"/>
      <c r="U3" s="50"/>
      <c r="V3" s="51"/>
      <c r="W3" s="70"/>
      <c r="X3" s="52"/>
      <c r="Y3" s="1"/>
    </row>
    <row r="4" spans="1:25" s="24" customFormat="1" x14ac:dyDescent="0.35">
      <c r="A4" s="141"/>
      <c r="B4" s="25" t="s">
        <v>26</v>
      </c>
      <c r="C4" s="39"/>
      <c r="D4" s="40" t="s">
        <v>39</v>
      </c>
      <c r="E4" s="40"/>
      <c r="F4" s="40"/>
      <c r="G4" s="40"/>
      <c r="H4" s="40"/>
      <c r="I4" s="40"/>
      <c r="J4" s="40"/>
      <c r="K4" s="40"/>
      <c r="L4" s="40"/>
      <c r="M4" s="40"/>
      <c r="N4" s="41"/>
      <c r="O4" s="53" t="s">
        <v>39</v>
      </c>
      <c r="P4" s="54"/>
      <c r="Q4" s="54"/>
      <c r="R4" s="55"/>
      <c r="S4" s="56"/>
      <c r="T4" s="57"/>
      <c r="U4" s="58"/>
      <c r="V4" s="59"/>
      <c r="W4" s="71"/>
      <c r="X4" s="60"/>
      <c r="Y4" s="1"/>
    </row>
    <row r="5" spans="1:25" s="24" customFormat="1" x14ac:dyDescent="0.35">
      <c r="A5" s="141"/>
      <c r="B5" s="25" t="s">
        <v>27</v>
      </c>
      <c r="C5" s="39"/>
      <c r="D5" s="40" t="s">
        <v>39</v>
      </c>
      <c r="E5" s="40"/>
      <c r="F5" s="40"/>
      <c r="G5" s="40"/>
      <c r="H5" s="40"/>
      <c r="I5" s="40"/>
      <c r="J5" s="40"/>
      <c r="K5" s="40"/>
      <c r="L5" s="40"/>
      <c r="M5" s="40"/>
      <c r="N5" s="41"/>
      <c r="O5" s="53" t="s">
        <v>39</v>
      </c>
      <c r="P5" s="54"/>
      <c r="Q5" s="54" t="s">
        <v>39</v>
      </c>
      <c r="R5" s="55"/>
      <c r="S5" s="56"/>
      <c r="T5" s="57"/>
      <c r="U5" s="58"/>
      <c r="V5" s="59"/>
      <c r="W5" s="71"/>
      <c r="X5" s="60"/>
      <c r="Y5" s="1"/>
    </row>
    <row r="6" spans="1:25" s="24" customFormat="1" ht="16" thickBot="1" x14ac:dyDescent="0.4">
      <c r="A6" s="141"/>
      <c r="B6" s="25" t="s">
        <v>28</v>
      </c>
      <c r="C6" s="75"/>
      <c r="D6" s="76" t="s">
        <v>39</v>
      </c>
      <c r="E6" s="76"/>
      <c r="F6" s="76"/>
      <c r="G6" s="76"/>
      <c r="H6" s="76"/>
      <c r="I6" s="76"/>
      <c r="J6" s="76"/>
      <c r="K6" s="76"/>
      <c r="L6" s="76"/>
      <c r="M6" s="76"/>
      <c r="N6" s="77"/>
      <c r="O6" s="78" t="s">
        <v>39</v>
      </c>
      <c r="P6" s="79" t="s">
        <v>39</v>
      </c>
      <c r="Q6" s="79"/>
      <c r="R6" s="80"/>
      <c r="S6" s="81"/>
      <c r="T6" s="82"/>
      <c r="U6" s="83"/>
      <c r="V6" s="84"/>
      <c r="W6" s="85"/>
      <c r="X6" s="86"/>
      <c r="Y6" s="1"/>
    </row>
    <row r="7" spans="1:25" s="24" customFormat="1" x14ac:dyDescent="0.35">
      <c r="A7" s="140" t="s">
        <v>19</v>
      </c>
      <c r="B7" s="23" t="s">
        <v>29</v>
      </c>
      <c r="C7" s="99"/>
      <c r="D7" s="37" t="s">
        <v>39</v>
      </c>
      <c r="E7" s="37"/>
      <c r="F7" s="37"/>
      <c r="G7" s="37"/>
      <c r="H7" s="37"/>
      <c r="I7" s="37"/>
      <c r="J7" s="37"/>
      <c r="K7" s="37" t="s">
        <v>39</v>
      </c>
      <c r="L7" s="37"/>
      <c r="M7" s="37"/>
      <c r="N7" s="38"/>
      <c r="O7" s="100" t="s">
        <v>39</v>
      </c>
      <c r="P7" s="46" t="s">
        <v>39</v>
      </c>
      <c r="Q7" s="46"/>
      <c r="R7" s="47"/>
      <c r="S7" s="48"/>
      <c r="T7" s="49"/>
      <c r="U7" s="50"/>
      <c r="V7" s="101"/>
      <c r="W7" s="102"/>
      <c r="X7" s="103"/>
      <c r="Y7" s="1"/>
    </row>
    <row r="8" spans="1:25" s="24" customFormat="1" x14ac:dyDescent="0.35">
      <c r="A8" s="141"/>
      <c r="B8" s="25" t="s">
        <v>47</v>
      </c>
      <c r="C8" s="87"/>
      <c r="D8" s="88" t="s">
        <v>39</v>
      </c>
      <c r="E8" s="88"/>
      <c r="F8" s="88"/>
      <c r="G8" s="88"/>
      <c r="H8" s="88"/>
      <c r="I8" s="88"/>
      <c r="J8" s="88"/>
      <c r="K8" s="88" t="s">
        <v>39</v>
      </c>
      <c r="L8" s="88"/>
      <c r="M8" s="88"/>
      <c r="N8" s="89"/>
      <c r="O8" s="90"/>
      <c r="P8" s="91" t="s">
        <v>39</v>
      </c>
      <c r="Q8" s="91" t="s">
        <v>39</v>
      </c>
      <c r="R8" s="92"/>
      <c r="S8" s="93"/>
      <c r="T8" s="94"/>
      <c r="U8" s="95"/>
      <c r="V8" s="96"/>
      <c r="W8" s="97"/>
      <c r="X8" s="98"/>
      <c r="Y8" s="1"/>
    </row>
    <row r="9" spans="1:25" s="24" customFormat="1" x14ac:dyDescent="0.35">
      <c r="A9" s="141"/>
      <c r="B9" s="25" t="s">
        <v>48</v>
      </c>
      <c r="C9" s="39"/>
      <c r="D9" s="40" t="s">
        <v>39</v>
      </c>
      <c r="E9" s="40"/>
      <c r="F9" s="40"/>
      <c r="G9" s="40"/>
      <c r="H9" s="40"/>
      <c r="I9" s="40"/>
      <c r="J9" s="40"/>
      <c r="K9" s="40" t="s">
        <v>39</v>
      </c>
      <c r="L9" s="40"/>
      <c r="M9" s="40"/>
      <c r="N9" s="41"/>
      <c r="O9" s="53"/>
      <c r="P9" s="54" t="s">
        <v>39</v>
      </c>
      <c r="Q9" s="54" t="s">
        <v>39</v>
      </c>
      <c r="R9" s="55"/>
      <c r="S9" s="56"/>
      <c r="T9" s="57"/>
      <c r="U9" s="58"/>
      <c r="V9" s="59"/>
      <c r="W9" s="71"/>
      <c r="X9" s="60"/>
      <c r="Y9" s="1"/>
    </row>
    <row r="10" spans="1:25" s="24" customFormat="1" ht="16" thickBot="1" x14ac:dyDescent="0.4">
      <c r="A10" s="141"/>
      <c r="B10" s="25" t="s">
        <v>49</v>
      </c>
      <c r="C10" s="75"/>
      <c r="D10" s="76" t="s">
        <v>39</v>
      </c>
      <c r="E10" s="76"/>
      <c r="F10" s="76"/>
      <c r="G10" s="76"/>
      <c r="H10" s="76"/>
      <c r="I10" s="76"/>
      <c r="J10" s="76"/>
      <c r="K10" s="76" t="s">
        <v>39</v>
      </c>
      <c r="L10" s="76"/>
      <c r="M10" s="76"/>
      <c r="N10" s="77"/>
      <c r="O10" s="78"/>
      <c r="P10" s="79"/>
      <c r="Q10" s="79"/>
      <c r="R10" s="80"/>
      <c r="S10" s="81"/>
      <c r="T10" s="82" t="s">
        <v>39</v>
      </c>
      <c r="U10" s="83" t="s">
        <v>39</v>
      </c>
      <c r="V10" s="84"/>
      <c r="W10" s="85"/>
      <c r="X10" s="86"/>
      <c r="Y10" s="1"/>
    </row>
    <row r="11" spans="1:25" s="24" customFormat="1" x14ac:dyDescent="0.35">
      <c r="A11" s="140" t="s">
        <v>20</v>
      </c>
      <c r="B11" s="23" t="s">
        <v>50</v>
      </c>
      <c r="C11" s="36"/>
      <c r="D11" s="37" t="s">
        <v>39</v>
      </c>
      <c r="E11" s="37"/>
      <c r="F11" s="37"/>
      <c r="G11" s="37"/>
      <c r="H11" s="37"/>
      <c r="I11" s="37"/>
      <c r="J11" s="37"/>
      <c r="K11" s="37" t="s">
        <v>39</v>
      </c>
      <c r="L11" s="37"/>
      <c r="M11" s="37"/>
      <c r="N11" s="38"/>
      <c r="O11" s="45"/>
      <c r="P11" s="46"/>
      <c r="Q11" s="46"/>
      <c r="R11" s="47" t="s">
        <v>39</v>
      </c>
      <c r="S11" s="48" t="s">
        <v>39</v>
      </c>
      <c r="T11" s="49"/>
      <c r="U11" s="50"/>
      <c r="V11" s="51"/>
      <c r="W11" s="70"/>
      <c r="X11" s="52"/>
      <c r="Y11" s="1"/>
    </row>
    <row r="12" spans="1:25" s="24" customFormat="1" x14ac:dyDescent="0.35">
      <c r="A12" s="141"/>
      <c r="B12" s="25" t="s">
        <v>51</v>
      </c>
      <c r="C12" s="104"/>
      <c r="D12" s="40" t="s">
        <v>39</v>
      </c>
      <c r="E12" s="40"/>
      <c r="F12" s="40"/>
      <c r="G12" s="40"/>
      <c r="H12" s="40"/>
      <c r="I12" s="40"/>
      <c r="J12" s="40"/>
      <c r="K12" s="40" t="s">
        <v>39</v>
      </c>
      <c r="L12" s="40"/>
      <c r="M12" s="40"/>
      <c r="N12" s="41"/>
      <c r="O12" s="105"/>
      <c r="P12" s="54"/>
      <c r="Q12" s="54"/>
      <c r="R12" s="55" t="s">
        <v>39</v>
      </c>
      <c r="S12" s="56" t="s">
        <v>39</v>
      </c>
      <c r="T12" s="57"/>
      <c r="U12" s="58"/>
      <c r="V12" s="106"/>
      <c r="W12" s="107"/>
      <c r="X12" s="108"/>
      <c r="Y12" s="1"/>
    </row>
    <row r="13" spans="1:25" s="24" customFormat="1" x14ac:dyDescent="0.35">
      <c r="A13" s="141"/>
      <c r="B13" s="25" t="s">
        <v>52</v>
      </c>
      <c r="C13" s="87"/>
      <c r="D13" s="88" t="s">
        <v>39</v>
      </c>
      <c r="E13" s="88"/>
      <c r="F13" s="88"/>
      <c r="G13" s="88"/>
      <c r="H13" s="88"/>
      <c r="I13" s="88"/>
      <c r="J13" s="88"/>
      <c r="K13" s="88" t="s">
        <v>39</v>
      </c>
      <c r="L13" s="88"/>
      <c r="M13" s="88"/>
      <c r="N13" s="89"/>
      <c r="O13" s="90"/>
      <c r="P13" s="91"/>
      <c r="Q13" s="91"/>
      <c r="R13" s="92" t="s">
        <v>39</v>
      </c>
      <c r="S13" s="93" t="s">
        <v>39</v>
      </c>
      <c r="T13" s="94"/>
      <c r="U13" s="95"/>
      <c r="V13" s="96"/>
      <c r="W13" s="97"/>
      <c r="X13" s="98"/>
      <c r="Y13" s="1"/>
    </row>
    <row r="14" spans="1:25" s="24" customFormat="1" x14ac:dyDescent="0.35">
      <c r="A14" s="141"/>
      <c r="B14" s="25" t="s">
        <v>30</v>
      </c>
      <c r="C14" s="39"/>
      <c r="D14" s="40" t="s">
        <v>39</v>
      </c>
      <c r="E14" s="40"/>
      <c r="F14" s="40"/>
      <c r="G14" s="40"/>
      <c r="H14" s="40"/>
      <c r="I14" s="40"/>
      <c r="J14" s="40"/>
      <c r="K14" s="40" t="s">
        <v>39</v>
      </c>
      <c r="L14" s="40"/>
      <c r="M14" s="40"/>
      <c r="N14" s="41"/>
      <c r="O14" s="53"/>
      <c r="P14" s="54"/>
      <c r="Q14" s="54"/>
      <c r="R14" s="55"/>
      <c r="S14" s="56"/>
      <c r="T14" s="57"/>
      <c r="U14" s="58"/>
      <c r="V14" s="59" t="s">
        <v>39</v>
      </c>
      <c r="W14" s="71" t="s">
        <v>39</v>
      </c>
      <c r="X14" s="60"/>
      <c r="Y14" s="1"/>
    </row>
    <row r="15" spans="1:25" s="24" customFormat="1" ht="16" thickBot="1" x14ac:dyDescent="0.4">
      <c r="A15" s="141"/>
      <c r="B15" s="25" t="s">
        <v>21</v>
      </c>
      <c r="C15" s="39"/>
      <c r="D15" s="40" t="s">
        <v>39</v>
      </c>
      <c r="E15" s="40"/>
      <c r="F15" s="40"/>
      <c r="G15" s="40"/>
      <c r="H15" s="40"/>
      <c r="I15" s="40"/>
      <c r="J15" s="40"/>
      <c r="K15" s="40" t="s">
        <v>39</v>
      </c>
      <c r="L15" s="40"/>
      <c r="M15" s="40"/>
      <c r="N15" s="41"/>
      <c r="O15" s="53"/>
      <c r="P15" s="54"/>
      <c r="Q15" s="54"/>
      <c r="R15" s="55"/>
      <c r="S15" s="56"/>
      <c r="T15" s="57"/>
      <c r="U15" s="58"/>
      <c r="V15" s="59"/>
      <c r="W15" s="71"/>
      <c r="X15" s="60" t="s">
        <v>39</v>
      </c>
      <c r="Y15" s="1"/>
    </row>
    <row r="16" spans="1:25" s="24" customFormat="1" ht="20" customHeight="1" x14ac:dyDescent="0.35">
      <c r="A16" s="143" t="s">
        <v>22</v>
      </c>
      <c r="B16" s="144"/>
      <c r="C16" s="109">
        <v>2.5</v>
      </c>
      <c r="D16" s="110">
        <f>$C$16</f>
        <v>2.5</v>
      </c>
      <c r="E16" s="110">
        <f t="shared" ref="E16:M16" si="0">$C$16</f>
        <v>2.5</v>
      </c>
      <c r="F16" s="110">
        <f t="shared" si="0"/>
        <v>2.5</v>
      </c>
      <c r="G16" s="110">
        <f t="shared" si="0"/>
        <v>2.5</v>
      </c>
      <c r="H16" s="110">
        <f t="shared" si="0"/>
        <v>2.5</v>
      </c>
      <c r="I16" s="110">
        <f t="shared" si="0"/>
        <v>2.5</v>
      </c>
      <c r="J16" s="110">
        <f t="shared" si="0"/>
        <v>2.5</v>
      </c>
      <c r="K16" s="110">
        <f t="shared" si="0"/>
        <v>2.5</v>
      </c>
      <c r="L16" s="110">
        <f t="shared" si="0"/>
        <v>2.5</v>
      </c>
      <c r="M16" s="110">
        <f t="shared" si="0"/>
        <v>2.5</v>
      </c>
      <c r="N16" s="111">
        <f>$C$16</f>
        <v>2.5</v>
      </c>
      <c r="O16" s="114">
        <v>10</v>
      </c>
      <c r="P16" s="115">
        <v>10</v>
      </c>
      <c r="Q16" s="115">
        <v>10</v>
      </c>
      <c r="R16" s="116">
        <v>10</v>
      </c>
      <c r="S16" s="117">
        <v>2</v>
      </c>
      <c r="T16" s="112">
        <v>7.5</v>
      </c>
      <c r="U16" s="113">
        <v>7.5</v>
      </c>
      <c r="V16" s="26">
        <v>3</v>
      </c>
      <c r="W16" s="73">
        <v>5</v>
      </c>
      <c r="X16" s="27">
        <v>5</v>
      </c>
      <c r="Y16" s="1"/>
    </row>
    <row r="17" spans="1:25" s="24" customFormat="1" ht="20" customHeight="1" thickBot="1" x14ac:dyDescent="0.4">
      <c r="A17" s="158" t="s">
        <v>23</v>
      </c>
      <c r="B17" s="159"/>
      <c r="C17" s="134">
        <f>C16+D16+E16+F16+G16+H16+I16+J16+K16+L16+M16+N16</f>
        <v>30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6"/>
      <c r="O17" s="132">
        <f>O16+P16+Q16</f>
        <v>30</v>
      </c>
      <c r="P17" s="133"/>
      <c r="Q17" s="133"/>
      <c r="R17" s="126">
        <f>R16+S16</f>
        <v>12</v>
      </c>
      <c r="S17" s="127"/>
      <c r="T17" s="128">
        <f>T16+U16</f>
        <v>15</v>
      </c>
      <c r="U17" s="129"/>
      <c r="V17" s="118">
        <f>V16+W16+X16</f>
        <v>13</v>
      </c>
      <c r="W17" s="119"/>
      <c r="X17" s="120"/>
      <c r="Y17" s="1"/>
    </row>
    <row r="18" spans="1:25" s="24" customFormat="1" ht="20" customHeight="1" thickBot="1" x14ac:dyDescent="0.4">
      <c r="A18" s="124" t="s">
        <v>24</v>
      </c>
      <c r="B18" s="160"/>
      <c r="C18" s="121">
        <f>C17+O17+R17+T17+V17</f>
        <v>100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3"/>
      <c r="Y18" s="74"/>
    </row>
    <row r="19" spans="1:25" x14ac:dyDescent="0.3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</row>
    <row r="20" spans="1:25" x14ac:dyDescent="0.35">
      <c r="Y20" s="74"/>
    </row>
    <row r="21" spans="1:25" x14ac:dyDescent="0.35">
      <c r="Y21" s="74"/>
    </row>
  </sheetData>
  <mergeCells count="18">
    <mergeCell ref="V17:X17"/>
    <mergeCell ref="C18:X18"/>
    <mergeCell ref="A17:B17"/>
    <mergeCell ref="A18:B18"/>
    <mergeCell ref="C17:N17"/>
    <mergeCell ref="V1:X1"/>
    <mergeCell ref="A3:A6"/>
    <mergeCell ref="A7:A10"/>
    <mergeCell ref="A11:A15"/>
    <mergeCell ref="A16:B16"/>
    <mergeCell ref="A1:B2"/>
    <mergeCell ref="C1:N1"/>
    <mergeCell ref="O1:Q1"/>
    <mergeCell ref="R1:S1"/>
    <mergeCell ref="T1:U1"/>
    <mergeCell ref="O17:Q17"/>
    <mergeCell ref="R17:S17"/>
    <mergeCell ref="T17:U17"/>
  </mergeCells>
  <pageMargins left="0.7" right="0.7" top="0.75" bottom="0.75" header="0.3" footer="0.3"/>
  <pageSetup paperSize="9"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Instrumentos_Criterios</vt:lpstr>
      <vt:lpstr>Unidades_Criterios</vt:lpstr>
      <vt:lpstr>Instrumentos_Criterios!Área_de_impresión</vt:lpstr>
      <vt:lpstr>Unidades_Criterios!Área_de_impresión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José</dc:creator>
  <cp:lastModifiedBy>Juan Manuel Rodriguez Ponce</cp:lastModifiedBy>
  <cp:lastPrinted>2021-04-12T18:24:54Z</cp:lastPrinted>
  <dcterms:created xsi:type="dcterms:W3CDTF">2019-09-08T06:49:54Z</dcterms:created>
  <dcterms:modified xsi:type="dcterms:W3CDTF">2021-04-20T09:23:15Z</dcterms:modified>
</cp:coreProperties>
</file>