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34" i="1" l="1"/>
  <c r="D35" i="1"/>
  <c r="D36" i="1"/>
  <c r="C37" i="1"/>
  <c r="C34" i="1"/>
  <c r="C35" i="1"/>
  <c r="C36" i="1"/>
  <c r="C27" i="1"/>
  <c r="C26" i="1"/>
  <c r="C25" i="1"/>
  <c r="C24" i="1"/>
  <c r="C23" i="1"/>
  <c r="C22" i="1"/>
  <c r="C21" i="1"/>
  <c r="C20" i="1"/>
  <c r="C19" i="1"/>
  <c r="C18" i="1"/>
  <c r="C33" i="1"/>
  <c r="D33" i="1" s="1"/>
  <c r="C17" i="1"/>
  <c r="B28" i="1" l="1"/>
  <c r="C28" i="1" s="1"/>
  <c r="F33" i="1" l="1"/>
  <c r="D37" i="1" s="1"/>
  <c r="E17" i="1" l="1"/>
  <c r="E18" i="1"/>
  <c r="E19" i="1"/>
  <c r="E20" i="1"/>
  <c r="E21" i="1"/>
  <c r="E22" i="1"/>
  <c r="E23" i="1"/>
  <c r="E24" i="1"/>
  <c r="E25" i="1"/>
  <c r="E26" i="1"/>
  <c r="E27" i="1"/>
  <c r="E16" i="1"/>
  <c r="C16" i="1" s="1"/>
  <c r="D28" i="1" l="1"/>
  <c r="E28" i="1" s="1"/>
</calcChain>
</file>

<file path=xl/sharedStrings.xml><?xml version="1.0" encoding="utf-8"?>
<sst xmlns="http://schemas.openxmlformats.org/spreadsheetml/2006/main" count="39" uniqueCount="38">
  <si>
    <t>TEST DE RENDIMIENTO</t>
  </si>
  <si>
    <t>FECHA:</t>
  </si>
  <si>
    <t>CATEGORÍA:</t>
  </si>
  <si>
    <t>TEST Nº:</t>
  </si>
  <si>
    <t xml:space="preserve">NOMBRE DEL PRODUCTO:                             </t>
  </si>
  <si>
    <t>CÓDIGO DEL PROVEEDOR:</t>
  </si>
  <si>
    <t>PESO BRUTO:</t>
  </si>
  <si>
    <t>PESO UNITARIO:</t>
  </si>
  <si>
    <t>PRECIO DE COMPRA TOTAL</t>
  </si>
  <si>
    <t>NOMBRE DEL PROVEEDOR:</t>
  </si>
  <si>
    <t>DIRECCIÓN:</t>
  </si>
  <si>
    <t>TELÉFONO:</t>
  </si>
  <si>
    <t>CORREO ELECTRÓNICO:</t>
  </si>
  <si>
    <t>Nº DE TEST REALIZADOS A ESTE PROVEEDOR:</t>
  </si>
  <si>
    <t>DESCRIPCIÓN DE LA PIEZA, Y PARTES OBTENIDAS TRAS EL DESPIECE</t>
  </si>
  <si>
    <t>PESO EN GRAMOS</t>
  </si>
  <si>
    <t>% QUE SUPONE CADA ELEMENTO</t>
  </si>
  <si>
    <t>COSTE POR KG</t>
  </si>
  <si>
    <t>COSTE TOTAL</t>
  </si>
  <si>
    <t>HOTEL:</t>
  </si>
  <si>
    <t>NÚMERO DE PIEZAS:</t>
  </si>
  <si>
    <t>PESO INICIAL.</t>
  </si>
  <si>
    <t>DESPERDICIOS (mermas)</t>
  </si>
  <si>
    <t>TOTAL APROVECHABLE SIN MERMAS</t>
  </si>
  <si>
    <t>COSTE DE LA RACIÓN</t>
  </si>
  <si>
    <t>NOMBRE DE LA ELABORACIÓN</t>
  </si>
  <si>
    <t>PESO DE LA RACIÓN</t>
  </si>
  <si>
    <t>NÚMERO DE RACIONES</t>
  </si>
  <si>
    <t>COSTE TOTAL DE LAS RAIONES</t>
  </si>
  <si>
    <t>COEFICENTE MULTIPLICADOR</t>
  </si>
  <si>
    <t>VºBº Jefe de cocina</t>
  </si>
  <si>
    <t>OBSERVACIONES:</t>
  </si>
  <si>
    <t>VºBº DIRECTOR</t>
  </si>
  <si>
    <t>PESO NETO DE LA PIEZA</t>
  </si>
  <si>
    <t>NUEVO COSTE RACIÓN</t>
  </si>
  <si>
    <t>COSTE NUEVO PARA PORCENTAJE:</t>
  </si>
  <si>
    <t xml:space="preserve">LOMOS </t>
  </si>
  <si>
    <t>LOMOS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</si>
</sst>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wrapText="1"/>
    </xf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21" zoomScale="115" zoomScaleNormal="115" workbookViewId="0">
      <selection activeCell="H31" sqref="H31"/>
    </sheetView>
  </sheetViews>
  <sheetFormatPr baseColWidth="10" defaultRowHeight="15" x14ac:dyDescent="0.25"/>
  <cols>
    <col min="1" max="1" width="32.28515625" customWidth="1"/>
    <col min="2" max="2" width="8.140625" customWidth="1"/>
    <col min="3" max="3" width="9.7109375" customWidth="1"/>
    <col min="4" max="4" width="8" customWidth="1"/>
    <col min="5" max="5" width="10" customWidth="1"/>
    <col min="6" max="6" width="8.85546875" customWidth="1"/>
    <col min="7" max="7" width="8" customWidth="1"/>
  </cols>
  <sheetData>
    <row r="1" spans="1:5" ht="21" x14ac:dyDescent="0.35">
      <c r="A1" s="11" t="s">
        <v>0</v>
      </c>
      <c r="B1" s="11"/>
      <c r="C1" s="11"/>
      <c r="D1" s="11"/>
      <c r="E1" s="11"/>
    </row>
    <row r="2" spans="1:5" x14ac:dyDescent="0.25">
      <c r="A2" s="1" t="s">
        <v>19</v>
      </c>
      <c r="C2" s="1" t="s">
        <v>1</v>
      </c>
    </row>
    <row r="3" spans="1:5" x14ac:dyDescent="0.25">
      <c r="A3" s="1" t="s">
        <v>2</v>
      </c>
      <c r="C3" s="1" t="s">
        <v>3</v>
      </c>
    </row>
    <row r="4" spans="1:5" ht="18.75" customHeight="1" x14ac:dyDescent="0.25">
      <c r="A4" s="3" t="s">
        <v>4</v>
      </c>
      <c r="C4" s="2" t="s">
        <v>5</v>
      </c>
    </row>
    <row r="5" spans="1:5" x14ac:dyDescent="0.25">
      <c r="A5" s="1" t="s">
        <v>20</v>
      </c>
      <c r="C5" s="1" t="s">
        <v>9</v>
      </c>
    </row>
    <row r="6" spans="1:5" x14ac:dyDescent="0.25">
      <c r="A6" s="1" t="s">
        <v>6</v>
      </c>
    </row>
    <row r="7" spans="1:5" x14ac:dyDescent="0.25">
      <c r="A7" s="1" t="s">
        <v>7</v>
      </c>
      <c r="C7" s="1" t="s">
        <v>10</v>
      </c>
    </row>
    <row r="8" spans="1:5" x14ac:dyDescent="0.25">
      <c r="A8" s="1" t="s">
        <v>8</v>
      </c>
    </row>
    <row r="9" spans="1:5" x14ac:dyDescent="0.25">
      <c r="C9" s="1" t="s">
        <v>11</v>
      </c>
    </row>
    <row r="11" spans="1:5" x14ac:dyDescent="0.25">
      <c r="C11" s="1" t="s">
        <v>12</v>
      </c>
    </row>
    <row r="13" spans="1:5" x14ac:dyDescent="0.25">
      <c r="C13" s="1" t="s">
        <v>13</v>
      </c>
    </row>
    <row r="15" spans="1:5" ht="75" x14ac:dyDescent="0.25">
      <c r="A15" s="9" t="s">
        <v>14</v>
      </c>
      <c r="B15" s="4" t="s">
        <v>15</v>
      </c>
      <c r="C15" s="4" t="s">
        <v>16</v>
      </c>
      <c r="D15" s="4" t="s">
        <v>17</v>
      </c>
      <c r="E15" s="4" t="s">
        <v>18</v>
      </c>
    </row>
    <row r="16" spans="1:5" x14ac:dyDescent="0.25">
      <c r="A16" s="5" t="s">
        <v>21</v>
      </c>
      <c r="B16" s="5">
        <v>0.75</v>
      </c>
      <c r="C16" s="5">
        <f>IF(E16="","",B16*100/B16)</f>
        <v>100</v>
      </c>
      <c r="D16" s="5">
        <v>8.99</v>
      </c>
      <c r="E16" s="6">
        <f>B16*D16</f>
        <v>6.7424999999999997</v>
      </c>
    </row>
    <row r="17" spans="1:7" x14ac:dyDescent="0.25">
      <c r="A17" s="5" t="s">
        <v>22</v>
      </c>
      <c r="B17" s="5">
        <v>0.25</v>
      </c>
      <c r="C17" s="6">
        <f>IF(B16="","",B17*100/B16)</f>
        <v>33.333333333333336</v>
      </c>
      <c r="D17" s="5">
        <v>0</v>
      </c>
      <c r="E17" s="5">
        <f t="shared" ref="E17:E27" si="0">B17*D17</f>
        <v>0</v>
      </c>
    </row>
    <row r="18" spans="1:7" x14ac:dyDescent="0.25">
      <c r="A18" s="5" t="s">
        <v>36</v>
      </c>
      <c r="B18" s="5">
        <v>0.5</v>
      </c>
      <c r="C18" s="6">
        <f>IF(B16="","",B18*100/B16)</f>
        <v>66.666666666666671</v>
      </c>
      <c r="D18" s="5">
        <v>13.49</v>
      </c>
      <c r="E18" s="6">
        <f t="shared" si="0"/>
        <v>6.7450000000000001</v>
      </c>
    </row>
    <row r="19" spans="1:7" x14ac:dyDescent="0.25">
      <c r="A19" s="5"/>
      <c r="B19" s="5"/>
      <c r="C19" s="6">
        <f>IF(B16="","",B19*100/B16)</f>
        <v>0</v>
      </c>
      <c r="D19" s="5"/>
      <c r="E19" s="6">
        <f t="shared" si="0"/>
        <v>0</v>
      </c>
    </row>
    <row r="20" spans="1:7" x14ac:dyDescent="0.25">
      <c r="A20" s="5"/>
      <c r="B20" s="5"/>
      <c r="C20" s="6">
        <f>IF(B16="","",B20*100/B16)</f>
        <v>0</v>
      </c>
      <c r="D20" s="5"/>
      <c r="E20" s="6">
        <f t="shared" si="0"/>
        <v>0</v>
      </c>
    </row>
    <row r="21" spans="1:7" x14ac:dyDescent="0.25">
      <c r="A21" s="5"/>
      <c r="B21" s="5"/>
      <c r="C21" s="6">
        <f>IF(B16="","",B21*100/B16)</f>
        <v>0</v>
      </c>
      <c r="D21" s="5"/>
      <c r="E21" s="6">
        <f t="shared" si="0"/>
        <v>0</v>
      </c>
    </row>
    <row r="22" spans="1:7" x14ac:dyDescent="0.25">
      <c r="A22" s="5"/>
      <c r="B22" s="5"/>
      <c r="C22" s="6">
        <f>IF(B16="","",B22*100/B16)</f>
        <v>0</v>
      </c>
      <c r="D22" s="5"/>
      <c r="E22" s="5">
        <f t="shared" si="0"/>
        <v>0</v>
      </c>
    </row>
    <row r="23" spans="1:7" x14ac:dyDescent="0.25">
      <c r="A23" s="5"/>
      <c r="B23" s="5"/>
      <c r="C23" s="6">
        <f>IF(B16="","",B23*100/B16)</f>
        <v>0</v>
      </c>
      <c r="D23" s="5"/>
      <c r="E23" s="5">
        <f t="shared" si="0"/>
        <v>0</v>
      </c>
    </row>
    <row r="24" spans="1:7" x14ac:dyDescent="0.25">
      <c r="A24" s="5"/>
      <c r="B24" s="5"/>
      <c r="C24" s="6">
        <f>IF(B16="","",B24*100/B16)</f>
        <v>0</v>
      </c>
      <c r="D24" s="5"/>
      <c r="E24" s="5">
        <f t="shared" si="0"/>
        <v>0</v>
      </c>
    </row>
    <row r="25" spans="1:7" x14ac:dyDescent="0.25">
      <c r="A25" s="5"/>
      <c r="B25" s="5"/>
      <c r="C25" s="6">
        <f>IF(B16="","",B25*100/B16)</f>
        <v>0</v>
      </c>
      <c r="D25" s="5"/>
      <c r="E25" s="5">
        <f t="shared" si="0"/>
        <v>0</v>
      </c>
    </row>
    <row r="26" spans="1:7" x14ac:dyDescent="0.25">
      <c r="A26" s="5"/>
      <c r="B26" s="5"/>
      <c r="C26" s="6">
        <f>IF(B16="","",B26*100/B16)</f>
        <v>0</v>
      </c>
      <c r="D26" s="5"/>
      <c r="E26" s="5">
        <f t="shared" si="0"/>
        <v>0</v>
      </c>
    </row>
    <row r="27" spans="1:7" x14ac:dyDescent="0.25">
      <c r="A27" s="5"/>
      <c r="B27" s="5"/>
      <c r="C27" s="6">
        <f>IF(B16="","",B27*100/B16)</f>
        <v>0</v>
      </c>
      <c r="D27" s="5"/>
      <c r="E27" s="5">
        <f t="shared" si="0"/>
        <v>0</v>
      </c>
    </row>
    <row r="28" spans="1:7" x14ac:dyDescent="0.25">
      <c r="A28" s="5" t="s">
        <v>23</v>
      </c>
      <c r="B28" s="5">
        <f>B16-B17</f>
        <v>0.5</v>
      </c>
      <c r="C28" s="6">
        <f>IF(B16="","",B28*100/B16)</f>
        <v>66.666666666666671</v>
      </c>
      <c r="D28" s="6">
        <f>IF(E16="","",E16/B28)</f>
        <v>13.484999999999999</v>
      </c>
      <c r="E28" s="6">
        <f>B28*D28</f>
        <v>6.7424999999999997</v>
      </c>
    </row>
    <row r="30" spans="1:7" x14ac:dyDescent="0.25">
      <c r="C30" s="1" t="s">
        <v>35</v>
      </c>
      <c r="G30" s="10">
        <v>12</v>
      </c>
    </row>
    <row r="31" spans="1:7" ht="18.75" x14ac:dyDescent="0.3">
      <c r="A31" s="13" t="s">
        <v>24</v>
      </c>
      <c r="B31" s="13"/>
      <c r="C31" s="13"/>
      <c r="D31" s="13"/>
      <c r="E31" s="13"/>
      <c r="F31" s="13"/>
    </row>
    <row r="32" spans="1:7" ht="60" x14ac:dyDescent="0.25">
      <c r="A32" s="4" t="s">
        <v>25</v>
      </c>
      <c r="B32" s="7" t="s">
        <v>26</v>
      </c>
      <c r="C32" s="7" t="s">
        <v>27</v>
      </c>
      <c r="D32" s="7" t="s">
        <v>24</v>
      </c>
      <c r="E32" s="7" t="s">
        <v>28</v>
      </c>
      <c r="F32" s="7" t="s">
        <v>29</v>
      </c>
      <c r="G32" s="8" t="s">
        <v>33</v>
      </c>
    </row>
    <row r="33" spans="1:7" x14ac:dyDescent="0.25">
      <c r="A33" s="5" t="s">
        <v>37</v>
      </c>
      <c r="B33" s="5">
        <v>0.1</v>
      </c>
      <c r="C33" s="6">
        <f>IF(B33="","",G33/B33)</f>
        <v>5</v>
      </c>
      <c r="D33" s="6">
        <f>IF(B33="","",E33/C33)</f>
        <v>1.35</v>
      </c>
      <c r="E33" s="5">
        <v>6.75</v>
      </c>
      <c r="F33" s="6">
        <f>D33/D16</f>
        <v>0.15016685205784205</v>
      </c>
      <c r="G33" s="5">
        <v>0.5</v>
      </c>
    </row>
    <row r="34" spans="1:7" x14ac:dyDescent="0.25">
      <c r="A34" s="5"/>
      <c r="B34" s="5"/>
      <c r="C34" s="6" t="str">
        <f t="shared" ref="C34:C37" si="1">IF(B34="","",G34/B34)</f>
        <v/>
      </c>
      <c r="D34" s="6" t="str">
        <f t="shared" ref="D34:D36" si="2">IF(B34="","",E34/C34)</f>
        <v/>
      </c>
      <c r="E34" s="5"/>
      <c r="F34" s="5"/>
      <c r="G34" s="5"/>
    </row>
    <row r="35" spans="1:7" x14ac:dyDescent="0.25">
      <c r="A35" s="5"/>
      <c r="B35" s="5"/>
      <c r="C35" s="6" t="str">
        <f t="shared" si="1"/>
        <v/>
      </c>
      <c r="D35" s="6" t="str">
        <f t="shared" si="2"/>
        <v/>
      </c>
      <c r="E35" s="5"/>
      <c r="F35" s="5"/>
      <c r="G35" s="5"/>
    </row>
    <row r="36" spans="1:7" x14ac:dyDescent="0.25">
      <c r="A36" s="5"/>
      <c r="B36" s="5"/>
      <c r="C36" s="6" t="str">
        <f t="shared" si="1"/>
        <v/>
      </c>
      <c r="D36" s="6" t="str">
        <f t="shared" si="2"/>
        <v/>
      </c>
      <c r="E36" s="5"/>
      <c r="F36" s="5"/>
      <c r="G36" s="5"/>
    </row>
    <row r="37" spans="1:7" x14ac:dyDescent="0.25">
      <c r="A37" s="5" t="s">
        <v>34</v>
      </c>
      <c r="B37" s="5"/>
      <c r="C37" s="6" t="str">
        <f t="shared" si="1"/>
        <v/>
      </c>
      <c r="D37" s="6">
        <f>G30*F33</f>
        <v>1.8020022246941045</v>
      </c>
      <c r="E37" s="6"/>
      <c r="F37" s="5"/>
      <c r="G37" s="5"/>
    </row>
    <row r="38" spans="1:7" x14ac:dyDescent="0.25">
      <c r="A38" s="14" t="s">
        <v>31</v>
      </c>
      <c r="B38" s="14"/>
      <c r="C38" s="14"/>
      <c r="D38" s="14"/>
      <c r="E38" s="14"/>
      <c r="F38" s="14"/>
      <c r="G38" s="14"/>
    </row>
    <row r="39" spans="1:7" x14ac:dyDescent="0.25">
      <c r="A39" s="14"/>
      <c r="B39" s="14"/>
      <c r="C39" s="14"/>
      <c r="D39" s="14"/>
      <c r="E39" s="14"/>
      <c r="F39" s="14"/>
      <c r="G39" s="14"/>
    </row>
    <row r="40" spans="1:7" ht="15" customHeight="1" x14ac:dyDescent="0.25">
      <c r="A40" s="12" t="s">
        <v>30</v>
      </c>
      <c r="B40" s="12"/>
      <c r="C40" s="12"/>
      <c r="D40" s="15" t="s">
        <v>32</v>
      </c>
      <c r="E40" s="15"/>
      <c r="F40" s="15"/>
      <c r="G40" s="15"/>
    </row>
    <row r="41" spans="1:7" ht="30" customHeight="1" x14ac:dyDescent="0.25">
      <c r="A41" s="12"/>
      <c r="B41" s="12"/>
      <c r="C41" s="12"/>
      <c r="D41" s="15"/>
      <c r="E41" s="15"/>
      <c r="F41" s="15"/>
      <c r="G41" s="15"/>
    </row>
  </sheetData>
  <mergeCells count="5">
    <mergeCell ref="A1:E1"/>
    <mergeCell ref="A40:C41"/>
    <mergeCell ref="A31:F31"/>
    <mergeCell ref="A38:G39"/>
    <mergeCell ref="D40:G41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2016-02-09T12:29:19Z</cp:lastPrinted>
  <dcterms:created xsi:type="dcterms:W3CDTF">2016-02-07T07:25:12Z</dcterms:created>
  <dcterms:modified xsi:type="dcterms:W3CDTF">2016-03-04T15:43:53Z</dcterms:modified>
</cp:coreProperties>
</file>