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/>
  <bookViews>
    <workbookView xWindow="0" yWindow="45" windowWidth="15960" windowHeight="11640"/>
  </bookViews>
  <sheets>
    <sheet name="LCL - Tabla 1-1" sheetId="1" r:id="rId1"/>
    <sheet name="PLANTILLA - Tabla 1-1" sheetId="2" r:id="rId2"/>
  </sheets>
  <calcPr calcId="125725"/>
</workbook>
</file>

<file path=xl/calcChain.xml><?xml version="1.0" encoding="utf-8"?>
<calcChain xmlns="http://schemas.openxmlformats.org/spreadsheetml/2006/main">
  <c r="BC33" i="2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BL32"/>
  <c r="BK32"/>
  <c r="BM32" s="1"/>
  <c r="BI32"/>
  <c r="BH32"/>
  <c r="BJ32" s="1"/>
  <c r="BG32"/>
  <c r="BF32"/>
  <c r="BE32"/>
  <c r="BD32"/>
  <c r="BL31"/>
  <c r="BK31"/>
  <c r="BM31" s="1"/>
  <c r="BI31"/>
  <c r="BH31"/>
  <c r="BJ31" s="1"/>
  <c r="BG31"/>
  <c r="BF31"/>
  <c r="BE31"/>
  <c r="BD31"/>
  <c r="BL30"/>
  <c r="BK30"/>
  <c r="BM30" s="1"/>
  <c r="BI30"/>
  <c r="BH30"/>
  <c r="BJ30" s="1"/>
  <c r="BG30"/>
  <c r="BF30"/>
  <c r="BE30"/>
  <c r="BD30"/>
  <c r="BL29"/>
  <c r="BK29"/>
  <c r="BM29" s="1"/>
  <c r="BI29"/>
  <c r="BH29"/>
  <c r="BJ29" s="1"/>
  <c r="BG29"/>
  <c r="BF29"/>
  <c r="BE29"/>
  <c r="BD29"/>
  <c r="BL28"/>
  <c r="BK28"/>
  <c r="BM28" s="1"/>
  <c r="BI28"/>
  <c r="BH28"/>
  <c r="BJ28" s="1"/>
  <c r="BG28"/>
  <c r="BF28"/>
  <c r="BE28"/>
  <c r="BD28"/>
  <c r="BL27"/>
  <c r="BK27"/>
  <c r="BM27" s="1"/>
  <c r="BI27"/>
  <c r="BH27"/>
  <c r="BJ27" s="1"/>
  <c r="BG27"/>
  <c r="BF27"/>
  <c r="BE27"/>
  <c r="BD27"/>
  <c r="BL26"/>
  <c r="BK26"/>
  <c r="BM26" s="1"/>
  <c r="BI26"/>
  <c r="BH26"/>
  <c r="BJ26" s="1"/>
  <c r="BG26"/>
  <c r="BF26"/>
  <c r="BE26"/>
  <c r="BD26"/>
  <c r="BL25"/>
  <c r="BK25"/>
  <c r="BM25" s="1"/>
  <c r="BI25"/>
  <c r="BH25"/>
  <c r="BJ25" s="1"/>
  <c r="BG25"/>
  <c r="BF25"/>
  <c r="BE25"/>
  <c r="BD25"/>
  <c r="BL24"/>
  <c r="BK24"/>
  <c r="BM24" s="1"/>
  <c r="BI24"/>
  <c r="BH24"/>
  <c r="BJ24" s="1"/>
  <c r="BG24"/>
  <c r="BF24"/>
  <c r="BE24"/>
  <c r="BD24"/>
  <c r="BL23"/>
  <c r="BK23"/>
  <c r="BM23" s="1"/>
  <c r="BI23"/>
  <c r="BH23"/>
  <c r="BJ23" s="1"/>
  <c r="BG23"/>
  <c r="BF23"/>
  <c r="BE23"/>
  <c r="BD23"/>
  <c r="BL22"/>
  <c r="BK22"/>
  <c r="BM22" s="1"/>
  <c r="BI22"/>
  <c r="BH22"/>
  <c r="BJ22" s="1"/>
  <c r="BG22"/>
  <c r="BF22"/>
  <c r="BE22"/>
  <c r="BD22"/>
  <c r="BL21"/>
  <c r="BK21"/>
  <c r="BM21" s="1"/>
  <c r="BI21"/>
  <c r="BH21"/>
  <c r="BJ21" s="1"/>
  <c r="BG21"/>
  <c r="BF21"/>
  <c r="BE21"/>
  <c r="BD21"/>
  <c r="BL20"/>
  <c r="BK20"/>
  <c r="BM20" s="1"/>
  <c r="BI20"/>
  <c r="BH20"/>
  <c r="BJ20" s="1"/>
  <c r="BG20"/>
  <c r="BF20"/>
  <c r="BE20"/>
  <c r="BD20"/>
  <c r="BL19"/>
  <c r="BK19"/>
  <c r="BM19" s="1"/>
  <c r="BN19" s="1"/>
  <c r="BI19"/>
  <c r="BH19"/>
  <c r="BJ19" s="1"/>
  <c r="BG19"/>
  <c r="BF19"/>
  <c r="BE19"/>
  <c r="BD19"/>
  <c r="BL18"/>
  <c r="BK18"/>
  <c r="BM18" s="1"/>
  <c r="BN18" s="1"/>
  <c r="BI18"/>
  <c r="BH18"/>
  <c r="BJ18" s="1"/>
  <c r="BG18"/>
  <c r="BF18"/>
  <c r="BE18"/>
  <c r="BD18"/>
  <c r="BL17"/>
  <c r="BK17"/>
  <c r="BM17" s="1"/>
  <c r="BN17" s="1"/>
  <c r="BI17"/>
  <c r="BH17"/>
  <c r="BJ17" s="1"/>
  <c r="BG17"/>
  <c r="BF17"/>
  <c r="BE17"/>
  <c r="BD17"/>
  <c r="BL16"/>
  <c r="BK16"/>
  <c r="BM16" s="1"/>
  <c r="BN16" s="1"/>
  <c r="BI16"/>
  <c r="BH16"/>
  <c r="BJ16" s="1"/>
  <c r="BG16"/>
  <c r="BF16"/>
  <c r="BE16"/>
  <c r="BD16"/>
  <c r="BL15"/>
  <c r="BK15"/>
  <c r="BM15" s="1"/>
  <c r="BI15"/>
  <c r="BH15"/>
  <c r="BJ15" s="1"/>
  <c r="BG15"/>
  <c r="BF15"/>
  <c r="BE15"/>
  <c r="BD15"/>
  <c r="BL14"/>
  <c r="BK14"/>
  <c r="BM14" s="1"/>
  <c r="BI14"/>
  <c r="BH14"/>
  <c r="BJ14" s="1"/>
  <c r="BG14"/>
  <c r="BF14"/>
  <c r="BE14"/>
  <c r="BD14"/>
  <c r="BL13"/>
  <c r="BK13"/>
  <c r="BM13" s="1"/>
  <c r="BI13"/>
  <c r="BH13"/>
  <c r="BJ13" s="1"/>
  <c r="BG13"/>
  <c r="BF13"/>
  <c r="BE13"/>
  <c r="BD13"/>
  <c r="BL12"/>
  <c r="BK12"/>
  <c r="BM12" s="1"/>
  <c r="BN12" s="1"/>
  <c r="BI12"/>
  <c r="BH12"/>
  <c r="BJ12" s="1"/>
  <c r="BG12"/>
  <c r="BF12"/>
  <c r="BE12"/>
  <c r="BD12"/>
  <c r="BL11"/>
  <c r="BK11"/>
  <c r="BM11" s="1"/>
  <c r="BN11" s="1"/>
  <c r="BI11"/>
  <c r="BH11"/>
  <c r="BJ11" s="1"/>
  <c r="BG11"/>
  <c r="BF11"/>
  <c r="BE11"/>
  <c r="BD11"/>
  <c r="BL10"/>
  <c r="BK10"/>
  <c r="BM10" s="1"/>
  <c r="BI10"/>
  <c r="BH10"/>
  <c r="BJ10" s="1"/>
  <c r="BG10"/>
  <c r="BF10"/>
  <c r="BE10"/>
  <c r="BD10"/>
  <c r="BL9"/>
  <c r="BK9"/>
  <c r="BM9" s="1"/>
  <c r="BN9" s="1"/>
  <c r="BI9"/>
  <c r="BH9"/>
  <c r="BJ9" s="1"/>
  <c r="BG9"/>
  <c r="BF9"/>
  <c r="BE9"/>
  <c r="BD9"/>
  <c r="BL8"/>
  <c r="BK8"/>
  <c r="BM8" s="1"/>
  <c r="BN8" s="1"/>
  <c r="BI8"/>
  <c r="BH8"/>
  <c r="BJ8" s="1"/>
  <c r="BG8"/>
  <c r="BF8"/>
  <c r="BE8"/>
  <c r="BD8"/>
  <c r="BL7"/>
  <c r="BK7"/>
  <c r="BM7" s="1"/>
  <c r="BN7" s="1"/>
  <c r="BI7"/>
  <c r="BH7"/>
  <c r="BJ7" s="1"/>
  <c r="BG7"/>
  <c r="BF7"/>
  <c r="BE7"/>
  <c r="BD7"/>
  <c r="BL6"/>
  <c r="BK6"/>
  <c r="BM6" s="1"/>
  <c r="BN6" s="1"/>
  <c r="BI6"/>
  <c r="BH6"/>
  <c r="BJ6" s="1"/>
  <c r="BG6"/>
  <c r="BF6"/>
  <c r="BE6"/>
  <c r="BD6"/>
  <c r="BL5"/>
  <c r="BK5"/>
  <c r="BM5" s="1"/>
  <c r="BN5" s="1"/>
  <c r="BI5"/>
  <c r="BH5"/>
  <c r="BJ5" s="1"/>
  <c r="BG5"/>
  <c r="BF5"/>
  <c r="BE5"/>
  <c r="BD5"/>
  <c r="BL4"/>
  <c r="BK4"/>
  <c r="BM4" s="1"/>
  <c r="BN4" s="1"/>
  <c r="BI4"/>
  <c r="BH4"/>
  <c r="BJ4" s="1"/>
  <c r="BG4"/>
  <c r="BF4"/>
  <c r="BE4"/>
  <c r="BD4"/>
  <c r="BL3"/>
  <c r="BL33" s="1"/>
  <c r="BK3"/>
  <c r="BK33" s="1"/>
  <c r="BI3"/>
  <c r="BI33" s="1"/>
  <c r="BH3"/>
  <c r="BH33" s="1"/>
  <c r="BG3"/>
  <c r="BG33" s="1"/>
  <c r="BF3"/>
  <c r="BF33" s="1"/>
  <c r="BE3"/>
  <c r="BE33" s="1"/>
  <c r="BD3"/>
  <c r="BD33" s="1"/>
  <c r="BN10" l="1"/>
  <c r="BN13"/>
  <c r="BN14"/>
  <c r="BN15"/>
  <c r="BN20"/>
  <c r="BN21"/>
  <c r="BN22"/>
  <c r="BN23"/>
  <c r="BN24"/>
  <c r="BN25"/>
  <c r="BN26"/>
  <c r="BN27"/>
  <c r="BN28"/>
  <c r="BN29"/>
  <c r="BN30"/>
  <c r="BN31"/>
  <c r="BN32"/>
  <c r="BJ3"/>
  <c r="BJ33" s="1"/>
  <c r="BM3"/>
  <c r="BM33" l="1"/>
  <c r="BN3"/>
  <c r="BN33" s="1"/>
</calcChain>
</file>

<file path=xl/sharedStrings.xml><?xml version="1.0" encoding="utf-8"?>
<sst xmlns="http://schemas.openxmlformats.org/spreadsheetml/2006/main" count="64" uniqueCount="64">
  <si>
    <t xml:space="preserve"> BLOQUE 2: Comunicación escrita: leer y escribir</t>
  </si>
  <si>
    <t>BLOQUE 3: CONOCIMIENTO DE LA LENGUA</t>
  </si>
  <si>
    <t>BLOQUE 4: EDUCACIÓN LITERARIA</t>
  </si>
  <si>
    <t>BLOQUE 1</t>
  </si>
  <si>
    <t xml:space="preserve"> BLOQUE 2</t>
  </si>
  <si>
    <t>BLOQUE 3</t>
  </si>
  <si>
    <t>BLOQUE 4</t>
  </si>
  <si>
    <t xml:space="preserve"> Comunicación oral:  comprensión y expresión</t>
  </si>
  <si>
    <t xml:space="preserve"> Comunicación escrita: comprensión y expresión </t>
  </si>
  <si>
    <t xml:space="preserve">Conocimiento de la lengua </t>
  </si>
  <si>
    <t xml:space="preserve"> Educación literaria  </t>
  </si>
  <si>
    <t xml:space="preserve">Media BLOQUE 1 comunicación oral   </t>
  </si>
  <si>
    <t xml:space="preserve"> Media BLOQUE 2 comunicación escrita </t>
  </si>
  <si>
    <t>PUNTUACIÓN PONDERADABLOQUES 1y2</t>
  </si>
  <si>
    <t>Media BLOQUE 3 Conocimiento de la lengua</t>
  </si>
  <si>
    <t>Media BLOQUE 4 Educación literaria</t>
  </si>
  <si>
    <t>PUNTUACION PONDERADA BLOQUES 3y4</t>
  </si>
  <si>
    <t>NOTA FINAL (B1 30%,    B2 30%,     B3 20%,     B4 20%)</t>
  </si>
  <si>
    <t>ALUMNO 6</t>
  </si>
  <si>
    <t>ALUMNO 7</t>
  </si>
  <si>
    <t>ALUMNO 8</t>
  </si>
  <si>
    <t>ALUMNO 9</t>
  </si>
  <si>
    <t>ALUMNO 10</t>
  </si>
  <si>
    <t xml:space="preserve"> BLOQUE 1 : </t>
  </si>
  <si>
    <t>- CÓDIGO               - REDACCIÓN ESTADAR           - FECHA/S MEDICIÓN</t>
  </si>
  <si>
    <t>ALUMNO 1 (EXPERTO)</t>
  </si>
  <si>
    <t>ALUMNO 2 (PROFESIONAL)</t>
  </si>
  <si>
    <t>ALUMNO 3 (APRENDIZ)</t>
  </si>
  <si>
    <t>ALUMNO 4 (NOVATO)</t>
  </si>
  <si>
    <t>ALUMNO 5 (OBJETOR)</t>
  </si>
  <si>
    <t>ALUMNO 11</t>
  </si>
  <si>
    <t>ALUMNO 12</t>
  </si>
  <si>
    <t>ALUMNO 13</t>
  </si>
  <si>
    <t>ALUMNO 14</t>
  </si>
  <si>
    <t>ALUMNO 15</t>
  </si>
  <si>
    <t>ALUMNO 16</t>
  </si>
  <si>
    <t>ALUMNO 17</t>
  </si>
  <si>
    <t>ALUMNO 18</t>
  </si>
  <si>
    <t>ALUMNO 19</t>
  </si>
  <si>
    <t>ALUMNO 20</t>
  </si>
  <si>
    <t>ALUMNO 21</t>
  </si>
  <si>
    <t>ALUMNO 22</t>
  </si>
  <si>
    <t>ALUMNO 23</t>
  </si>
  <si>
    <t>ALUMNO 24</t>
  </si>
  <si>
    <t>ALUMNO 25</t>
  </si>
  <si>
    <t>ALUMNO 26</t>
  </si>
  <si>
    <t>ALUMNO 27</t>
  </si>
  <si>
    <t>ALUMNO 28</t>
  </si>
  <si>
    <t>ALUMNO 29</t>
  </si>
  <si>
    <t>ALUMNO 30</t>
  </si>
  <si>
    <t xml:space="preserve"> BLOQUE 1 : comunicación escrita: comprender y escribir</t>
  </si>
  <si>
    <t xml:space="preserve"> 1. Comprende el  tema y la , estructura intención de textos escritos no literarios</t>
  </si>
  <si>
    <t xml:space="preserve"> 2. Extrae informaciones concretas de textos escritos no literarios.</t>
  </si>
  <si>
    <t>3. Interpreta textosexcritos instructivos.</t>
  </si>
  <si>
    <t>5. Extrae informaciones concretas de textosescritos literarios.</t>
  </si>
  <si>
    <t>6.Utiliza instrumentos concretos para comprender el significadode palabras que desconoce.</t>
  </si>
  <si>
    <t>7. Resume textos no literarios.</t>
  </si>
  <si>
    <t>8.Resume textos literarios</t>
  </si>
  <si>
    <t>9. Produce textos deintención no literaria: expositivosy argmentativos.</t>
  </si>
  <si>
    <t>10. Produce textos de intención literaria.</t>
  </si>
  <si>
    <t>4. Comprende el tema y la intención de textos escritos literarios.</t>
  </si>
  <si>
    <t>11. Respeta las reglas ortográficas y de acentuación.</t>
  </si>
  <si>
    <t>13. Utiliza las conexiones extraoracionales con variedad.</t>
  </si>
  <si>
    <t>14. Se involucra en la evaluación de sí mismo y sus compañeros.</t>
  </si>
</sst>
</file>

<file path=xl/styles.xml><?xml version="1.0" encoding="utf-8"?>
<styleSheet xmlns="http://schemas.openxmlformats.org/spreadsheetml/2006/main">
  <fonts count="10">
    <font>
      <sz val="10"/>
      <color indexed="8"/>
      <name val="Helvetica"/>
    </font>
    <font>
      <b/>
      <i/>
      <sz val="12"/>
      <color indexed="8"/>
      <name val="Helvetica"/>
    </font>
    <font>
      <sz val="18"/>
      <color indexed="9"/>
      <name val="Futura Bold"/>
    </font>
    <font>
      <b/>
      <sz val="10"/>
      <color indexed="9"/>
      <name val="Helvetica"/>
    </font>
    <font>
      <sz val="17"/>
      <color indexed="9"/>
      <name val="Futura Bold"/>
    </font>
    <font>
      <sz val="12"/>
      <color indexed="9"/>
      <name val="Futura Bold"/>
    </font>
    <font>
      <b/>
      <sz val="6"/>
      <color indexed="9"/>
      <name val="Helvetica"/>
    </font>
    <font>
      <b/>
      <sz val="7"/>
      <color indexed="9"/>
      <name val="Helvetica"/>
    </font>
    <font>
      <sz val="7"/>
      <color indexed="9"/>
      <name val="Futura"/>
    </font>
    <font>
      <b/>
      <sz val="10"/>
      <color indexed="8"/>
      <name val="Helvetica"/>
    </font>
  </fonts>
  <fills count="23">
    <fill>
      <patternFill patternType="none"/>
    </fill>
    <fill>
      <patternFill patternType="gray125"/>
    </fill>
    <fill>
      <patternFill patternType="solid">
        <fgColor indexed="23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4"/>
        <bgColor auto="1"/>
      </patternFill>
    </fill>
    <fill>
      <patternFill patternType="solid">
        <fgColor indexed="35"/>
        <bgColor auto="1"/>
      </patternFill>
    </fill>
    <fill>
      <patternFill patternType="solid">
        <fgColor indexed="36"/>
        <bgColor auto="1"/>
      </patternFill>
    </fill>
    <fill>
      <patternFill patternType="solid">
        <fgColor indexed="37"/>
        <bgColor auto="1"/>
      </patternFill>
    </fill>
    <fill>
      <patternFill patternType="solid">
        <fgColor indexed="38"/>
        <bgColor auto="1"/>
      </patternFill>
    </fill>
    <fill>
      <patternFill patternType="solid">
        <fgColor indexed="39"/>
        <bgColor auto="1"/>
      </patternFill>
    </fill>
    <fill>
      <patternFill patternType="solid">
        <fgColor indexed="40"/>
        <bgColor auto="1"/>
      </patternFill>
    </fill>
    <fill>
      <patternFill patternType="solid">
        <fgColor indexed="41"/>
        <bgColor auto="1"/>
      </patternFill>
    </fill>
    <fill>
      <patternFill patternType="solid">
        <fgColor indexed="42"/>
        <bgColor auto="1"/>
      </patternFill>
    </fill>
    <fill>
      <patternFill patternType="solid">
        <fgColor indexed="43"/>
        <bgColor auto="1"/>
      </patternFill>
    </fill>
    <fill>
      <patternFill patternType="solid">
        <fgColor indexed="44"/>
        <bgColor auto="1"/>
      </patternFill>
    </fill>
    <fill>
      <patternFill patternType="solid">
        <fgColor indexed="45"/>
        <bgColor auto="1"/>
      </patternFill>
    </fill>
  </fills>
  <borders count="19">
    <border>
      <left/>
      <right/>
      <top/>
      <bottom/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33"/>
      </bottom>
      <diagonal/>
    </border>
    <border>
      <left/>
      <right/>
      <top style="thin">
        <color indexed="24"/>
      </top>
      <bottom style="thin">
        <color indexed="33"/>
      </bottom>
      <diagonal/>
    </border>
    <border>
      <left/>
      <right style="thin">
        <color indexed="24"/>
      </right>
      <top style="thin">
        <color indexed="24"/>
      </top>
      <bottom style="thin">
        <color indexed="33"/>
      </bottom>
      <diagonal/>
    </border>
    <border>
      <left style="thin">
        <color indexed="24"/>
      </left>
      <right style="thin">
        <color indexed="33"/>
      </right>
      <top style="thin">
        <color indexed="33"/>
      </top>
      <bottom style="thin">
        <color indexed="24"/>
      </bottom>
      <diagonal/>
    </border>
    <border>
      <left style="thin">
        <color indexed="33"/>
      </left>
      <right style="thin">
        <color indexed="24"/>
      </right>
      <top style="thin">
        <color indexed="33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33"/>
      </top>
      <bottom style="thin">
        <color indexed="24"/>
      </bottom>
      <diagonal/>
    </border>
    <border>
      <left style="thin">
        <color indexed="24"/>
      </left>
      <right style="thin">
        <color indexed="33"/>
      </right>
      <top style="thin">
        <color indexed="24"/>
      </top>
      <bottom style="thin">
        <color indexed="24"/>
      </bottom>
      <diagonal/>
    </border>
    <border>
      <left style="thin">
        <color indexed="33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33"/>
      </right>
      <top style="thin">
        <color indexed="24"/>
      </top>
      <bottom style="thin">
        <color indexed="33"/>
      </bottom>
      <diagonal/>
    </border>
    <border>
      <left style="thin">
        <color indexed="33"/>
      </left>
      <right style="thin">
        <color indexed="24"/>
      </right>
      <top style="thin">
        <color indexed="24"/>
      </top>
      <bottom style="thin">
        <color indexed="33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33"/>
      </bottom>
      <diagonal/>
    </border>
    <border>
      <left style="thin">
        <color indexed="24"/>
      </left>
      <right/>
      <top style="thin">
        <color indexed="33"/>
      </top>
      <bottom style="thin">
        <color indexed="24"/>
      </bottom>
      <diagonal/>
    </border>
    <border>
      <left/>
      <right/>
      <top style="thin">
        <color indexed="33"/>
      </top>
      <bottom style="thin">
        <color indexed="24"/>
      </bottom>
      <diagonal/>
    </border>
    <border>
      <left/>
      <right style="thin">
        <color indexed="24"/>
      </right>
      <top style="thin">
        <color indexed="33"/>
      </top>
      <bottom style="thin">
        <color indexed="2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1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5" fillId="7" borderId="2" xfId="0" applyNumberFormat="1" applyFont="1" applyFill="1" applyBorder="1" applyAlignment="1">
      <alignment vertical="top" wrapText="1"/>
    </xf>
    <xf numFmtId="49" fontId="5" fillId="3" borderId="2" xfId="0" applyNumberFormat="1" applyFont="1" applyFill="1" applyBorder="1" applyAlignment="1">
      <alignment vertical="top" wrapText="1"/>
    </xf>
    <xf numFmtId="49" fontId="5" fillId="5" borderId="2" xfId="0" applyNumberFormat="1" applyFont="1" applyFill="1" applyBorder="1" applyAlignment="1">
      <alignment vertical="top" wrapText="1"/>
    </xf>
    <xf numFmtId="49" fontId="5" fillId="8" borderId="2" xfId="0" applyNumberFormat="1" applyFont="1" applyFill="1" applyBorder="1" applyAlignment="1">
      <alignment vertical="top" wrapText="1"/>
    </xf>
    <xf numFmtId="0" fontId="5" fillId="9" borderId="2" xfId="0" applyFont="1" applyFill="1" applyBorder="1" applyAlignment="1">
      <alignment vertical="top" wrapText="1"/>
    </xf>
    <xf numFmtId="0" fontId="5" fillId="1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49" fontId="6" fillId="3" borderId="5" xfId="0" applyNumberFormat="1" applyFont="1" applyFill="1" applyBorder="1" applyAlignment="1">
      <alignment vertical="top" wrapText="1"/>
    </xf>
    <xf numFmtId="49" fontId="7" fillId="5" borderId="5" xfId="0" applyNumberFormat="1" applyFont="1" applyFill="1" applyBorder="1" applyAlignment="1">
      <alignment vertical="top" wrapText="1"/>
    </xf>
    <xf numFmtId="49" fontId="7" fillId="11" borderId="5" xfId="0" applyNumberFormat="1" applyFont="1" applyFill="1" applyBorder="1" applyAlignment="1">
      <alignment vertical="top" wrapText="1"/>
    </xf>
    <xf numFmtId="49" fontId="8" fillId="6" borderId="5" xfId="0" applyNumberFormat="1" applyFont="1" applyFill="1" applyBorder="1" applyAlignment="1">
      <alignment vertical="top" wrapText="1"/>
    </xf>
    <xf numFmtId="49" fontId="8" fillId="7" borderId="5" xfId="0" applyNumberFormat="1" applyFont="1" applyFill="1" applyBorder="1" applyAlignment="1">
      <alignment vertical="top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49" fontId="5" fillId="8" borderId="5" xfId="0" applyNumberFormat="1" applyFont="1" applyFill="1" applyBorder="1" applyAlignment="1">
      <alignment horizontal="center" vertical="center" wrapText="1"/>
    </xf>
    <xf numFmtId="49" fontId="5" fillId="7" borderId="5" xfId="0" applyNumberFormat="1" applyFont="1" applyFill="1" applyBorder="1" applyAlignment="1">
      <alignment horizontal="center" vertical="center" wrapText="1"/>
    </xf>
    <xf numFmtId="49" fontId="5" fillId="9" borderId="5" xfId="0" applyNumberFormat="1" applyFont="1" applyFill="1" applyBorder="1" applyAlignment="1">
      <alignment vertical="top" wrapText="1"/>
    </xf>
    <xf numFmtId="49" fontId="5" fillId="10" borderId="6" xfId="0" applyNumberFormat="1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vertical="top" wrapText="1"/>
    </xf>
    <xf numFmtId="0" fontId="0" fillId="12" borderId="8" xfId="0" applyNumberFormat="1" applyFont="1" applyFill="1" applyBorder="1" applyAlignment="1">
      <alignment vertical="top" wrapText="1"/>
    </xf>
    <xf numFmtId="0" fontId="0" fillId="12" borderId="9" xfId="0" applyNumberFormat="1" applyFont="1" applyFill="1" applyBorder="1" applyAlignment="1">
      <alignment vertical="top" wrapText="1"/>
    </xf>
    <xf numFmtId="0" fontId="0" fillId="3" borderId="9" xfId="0" applyNumberFormat="1" applyFont="1" applyFill="1" applyBorder="1" applyAlignment="1">
      <alignment vertical="top" wrapText="1"/>
    </xf>
    <xf numFmtId="0" fontId="0" fillId="5" borderId="9" xfId="0" applyNumberFormat="1" applyFont="1" applyFill="1" applyBorder="1" applyAlignment="1">
      <alignment vertical="top" wrapText="1"/>
    </xf>
    <xf numFmtId="0" fontId="0" fillId="8" borderId="9" xfId="0" applyNumberFormat="1" applyFont="1" applyFill="1" applyBorder="1" applyAlignment="1">
      <alignment vertical="top" wrapText="1"/>
    </xf>
    <xf numFmtId="0" fontId="0" fillId="7" borderId="9" xfId="0" applyNumberFormat="1" applyFont="1" applyFill="1" applyBorder="1" applyAlignment="1">
      <alignment vertical="top" wrapText="1"/>
    </xf>
    <xf numFmtId="2" fontId="0" fillId="13" borderId="9" xfId="0" applyNumberFormat="1" applyFont="1" applyFill="1" applyBorder="1" applyAlignment="1">
      <alignment vertical="top" wrapText="1"/>
    </xf>
    <xf numFmtId="2" fontId="9" fillId="10" borderId="9" xfId="0" applyNumberFormat="1" applyFont="1" applyFill="1" applyBorder="1" applyAlignment="1">
      <alignment vertical="top" wrapText="1"/>
    </xf>
    <xf numFmtId="49" fontId="1" fillId="2" borderId="10" xfId="0" applyNumberFormat="1" applyFont="1" applyFill="1" applyBorder="1" applyAlignment="1">
      <alignment vertical="top" wrapText="1"/>
    </xf>
    <xf numFmtId="0" fontId="0" fillId="12" borderId="11" xfId="0" applyNumberFormat="1" applyFont="1" applyFill="1" applyBorder="1" applyAlignment="1">
      <alignment vertical="top" wrapText="1"/>
    </xf>
    <xf numFmtId="0" fontId="0" fillId="12" borderId="12" xfId="0" applyNumberFormat="1" applyFont="1" applyFill="1" applyBorder="1" applyAlignment="1">
      <alignment vertical="top" wrapText="1"/>
    </xf>
    <xf numFmtId="0" fontId="0" fillId="3" borderId="12" xfId="0" applyNumberFormat="1" applyFont="1" applyFill="1" applyBorder="1" applyAlignment="1">
      <alignment vertical="top" wrapText="1"/>
    </xf>
    <xf numFmtId="0" fontId="0" fillId="5" borderId="12" xfId="0" applyNumberFormat="1" applyFont="1" applyFill="1" applyBorder="1" applyAlignment="1">
      <alignment vertical="top" wrapText="1"/>
    </xf>
    <xf numFmtId="0" fontId="0" fillId="8" borderId="12" xfId="0" applyNumberFormat="1" applyFont="1" applyFill="1" applyBorder="1" applyAlignment="1">
      <alignment vertical="top" wrapText="1"/>
    </xf>
    <xf numFmtId="0" fontId="0" fillId="7" borderId="12" xfId="0" applyNumberFormat="1" applyFont="1" applyFill="1" applyBorder="1" applyAlignment="1">
      <alignment vertical="top" wrapText="1"/>
    </xf>
    <xf numFmtId="2" fontId="0" fillId="13" borderId="12" xfId="0" applyNumberFormat="1" applyFont="1" applyFill="1" applyBorder="1" applyAlignment="1">
      <alignment vertical="top" wrapText="1"/>
    </xf>
    <xf numFmtId="2" fontId="9" fillId="10" borderId="12" xfId="0" applyNumberFormat="1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0" fillId="12" borderId="14" xfId="0" applyFont="1" applyFill="1" applyBorder="1" applyAlignment="1">
      <alignment vertical="top" wrapText="1"/>
    </xf>
    <xf numFmtId="0" fontId="0" fillId="12" borderId="15" xfId="0" applyFont="1" applyFill="1" applyBorder="1" applyAlignment="1">
      <alignment vertical="top" wrapText="1"/>
    </xf>
    <xf numFmtId="0" fontId="0" fillId="3" borderId="15" xfId="0" applyFont="1" applyFill="1" applyBorder="1" applyAlignment="1">
      <alignment vertical="top" wrapText="1"/>
    </xf>
    <xf numFmtId="0" fontId="0" fillId="5" borderId="15" xfId="0" applyFont="1" applyFill="1" applyBorder="1" applyAlignment="1">
      <alignment vertical="top" wrapText="1"/>
    </xf>
    <xf numFmtId="0" fontId="0" fillId="8" borderId="15" xfId="0" applyFont="1" applyFill="1" applyBorder="1" applyAlignment="1">
      <alignment vertical="top" wrapText="1"/>
    </xf>
    <xf numFmtId="0" fontId="0" fillId="7" borderId="15" xfId="0" applyFont="1" applyFill="1" applyBorder="1" applyAlignment="1">
      <alignment vertical="top" wrapText="1"/>
    </xf>
    <xf numFmtId="2" fontId="0" fillId="13" borderId="15" xfId="0" applyNumberFormat="1" applyFont="1" applyFill="1" applyBorder="1" applyAlignment="1">
      <alignment vertical="top" wrapText="1"/>
    </xf>
    <xf numFmtId="0" fontId="0" fillId="13" borderId="15" xfId="0" applyFont="1" applyFill="1" applyBorder="1" applyAlignment="1">
      <alignment vertical="top" wrapText="1"/>
    </xf>
    <xf numFmtId="2" fontId="9" fillId="10" borderId="15" xfId="0" applyNumberFormat="1" applyFont="1" applyFill="1" applyBorder="1" applyAlignment="1">
      <alignment vertical="top" wrapText="1"/>
    </xf>
    <xf numFmtId="0" fontId="1" fillId="10" borderId="16" xfId="0" applyFont="1" applyFill="1" applyBorder="1" applyAlignment="1">
      <alignment vertical="top" wrapText="1"/>
    </xf>
    <xf numFmtId="0" fontId="3" fillId="10" borderId="17" xfId="0" applyFont="1" applyFill="1" applyBorder="1" applyAlignment="1">
      <alignment vertical="top" wrapText="1"/>
    </xf>
    <xf numFmtId="0" fontId="3" fillId="10" borderId="18" xfId="0" applyFont="1" applyFill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0" fontId="3" fillId="10" borderId="2" xfId="0" applyFont="1" applyFill="1" applyBorder="1" applyAlignment="1">
      <alignment vertical="top" wrapText="1"/>
    </xf>
    <xf numFmtId="0" fontId="3" fillId="10" borderId="3" xfId="0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11" borderId="1" xfId="0" applyFont="1" applyFill="1" applyBorder="1" applyAlignment="1">
      <alignment vertical="top" wrapText="1"/>
    </xf>
    <xf numFmtId="49" fontId="5" fillId="13" borderId="2" xfId="0" applyNumberFormat="1" applyFont="1" applyFill="1" applyBorder="1" applyAlignment="1">
      <alignment vertical="top" wrapText="1"/>
    </xf>
    <xf numFmtId="49" fontId="5" fillId="14" borderId="2" xfId="0" applyNumberFormat="1" applyFont="1" applyFill="1" applyBorder="1" applyAlignment="1">
      <alignment vertical="top" wrapText="1"/>
    </xf>
    <xf numFmtId="49" fontId="5" fillId="15" borderId="2" xfId="0" applyNumberFormat="1" applyFont="1" applyFill="1" applyBorder="1" applyAlignment="1">
      <alignment vertical="top" wrapText="1"/>
    </xf>
    <xf numFmtId="0" fontId="5" fillId="16" borderId="2" xfId="0" applyFont="1" applyFill="1" applyBorder="1" applyAlignment="1">
      <alignment vertical="top" wrapText="1"/>
    </xf>
    <xf numFmtId="0" fontId="5" fillId="17" borderId="3" xfId="0" applyFont="1" applyFill="1" applyBorder="1" applyAlignment="1">
      <alignment vertical="top" wrapText="1"/>
    </xf>
    <xf numFmtId="0" fontId="1" fillId="11" borderId="4" xfId="0" applyFont="1" applyFill="1" applyBorder="1" applyAlignment="1">
      <alignment vertical="top" wrapText="1"/>
    </xf>
    <xf numFmtId="49" fontId="6" fillId="8" borderId="5" xfId="0" applyNumberFormat="1" applyFont="1" applyFill="1" applyBorder="1" applyAlignment="1">
      <alignment vertical="top" wrapText="1"/>
    </xf>
    <xf numFmtId="0" fontId="6" fillId="8" borderId="5" xfId="0" applyFont="1" applyFill="1" applyBorder="1" applyAlignment="1">
      <alignment vertical="top" wrapText="1"/>
    </xf>
    <xf numFmtId="0" fontId="7" fillId="14" borderId="5" xfId="0" applyFont="1" applyFill="1" applyBorder="1" applyAlignment="1">
      <alignment vertical="top" wrapText="1"/>
    </xf>
    <xf numFmtId="0" fontId="8" fillId="15" borderId="5" xfId="0" applyFont="1" applyFill="1" applyBorder="1" applyAlignment="1">
      <alignment vertical="top" wrapText="1"/>
    </xf>
    <xf numFmtId="0" fontId="8" fillId="13" borderId="5" xfId="0" applyFont="1" applyFill="1" applyBorder="1" applyAlignment="1">
      <alignment vertical="top" wrapText="1"/>
    </xf>
    <xf numFmtId="49" fontId="5" fillId="14" borderId="5" xfId="0" applyNumberFormat="1" applyFont="1" applyFill="1" applyBorder="1" applyAlignment="1">
      <alignment horizontal="center" vertical="center" wrapText="1"/>
    </xf>
    <xf numFmtId="49" fontId="5" fillId="15" borderId="5" xfId="0" applyNumberFormat="1" applyFont="1" applyFill="1" applyBorder="1" applyAlignment="1">
      <alignment horizontal="center" vertical="center" wrapText="1"/>
    </xf>
    <xf numFmtId="49" fontId="5" fillId="13" borderId="5" xfId="0" applyNumberFormat="1" applyFont="1" applyFill="1" applyBorder="1" applyAlignment="1">
      <alignment horizontal="center" vertical="center" wrapText="1"/>
    </xf>
    <xf numFmtId="49" fontId="5" fillId="16" borderId="5" xfId="0" applyNumberFormat="1" applyFont="1" applyFill="1" applyBorder="1" applyAlignment="1">
      <alignment vertical="top" wrapText="1"/>
    </xf>
    <xf numFmtId="49" fontId="5" fillId="17" borderId="6" xfId="0" applyNumberFormat="1" applyFont="1" applyFill="1" applyBorder="1" applyAlignment="1">
      <alignment vertical="top" wrapText="1"/>
    </xf>
    <xf numFmtId="0" fontId="0" fillId="18" borderId="8" xfId="0" applyNumberFormat="1" applyFont="1" applyFill="1" applyBorder="1" applyAlignment="1">
      <alignment vertical="top" wrapText="1"/>
    </xf>
    <xf numFmtId="0" fontId="0" fillId="18" borderId="9" xfId="0" applyNumberFormat="1" applyFont="1" applyFill="1" applyBorder="1" applyAlignment="1">
      <alignment vertical="top" wrapText="1"/>
    </xf>
    <xf numFmtId="0" fontId="0" fillId="19" borderId="9" xfId="0" applyNumberFormat="1" applyFont="1" applyFill="1" applyBorder="1" applyAlignment="1">
      <alignment vertical="top" wrapText="1"/>
    </xf>
    <xf numFmtId="0" fontId="0" fillId="20" borderId="9" xfId="0" applyNumberFormat="1" applyFont="1" applyFill="1" applyBorder="1" applyAlignment="1">
      <alignment vertical="top" wrapText="1"/>
    </xf>
    <xf numFmtId="0" fontId="0" fillId="21" borderId="9" xfId="0" applyNumberFormat="1" applyFont="1" applyFill="1" applyBorder="1" applyAlignment="1">
      <alignment vertical="top" wrapText="1"/>
    </xf>
    <xf numFmtId="0" fontId="0" fillId="14" borderId="9" xfId="0" applyNumberFormat="1" applyFont="1" applyFill="1" applyBorder="1" applyAlignment="1">
      <alignment vertical="top" wrapText="1"/>
    </xf>
    <xf numFmtId="0" fontId="0" fillId="15" borderId="9" xfId="0" applyNumberFormat="1" applyFont="1" applyFill="1" applyBorder="1" applyAlignment="1">
      <alignment vertical="top" wrapText="1"/>
    </xf>
    <xf numFmtId="0" fontId="0" fillId="13" borderId="9" xfId="0" applyNumberFormat="1" applyFont="1" applyFill="1" applyBorder="1" applyAlignment="1">
      <alignment vertical="top" wrapText="1"/>
    </xf>
    <xf numFmtId="2" fontId="0" fillId="22" borderId="9" xfId="0" applyNumberFormat="1" applyFont="1" applyFill="1" applyBorder="1" applyAlignment="1">
      <alignment vertical="top" wrapText="1"/>
    </xf>
    <xf numFmtId="0" fontId="0" fillId="18" borderId="11" xfId="0" applyNumberFormat="1" applyFont="1" applyFill="1" applyBorder="1" applyAlignment="1">
      <alignment vertical="top" wrapText="1"/>
    </xf>
    <xf numFmtId="0" fontId="0" fillId="18" borderId="12" xfId="0" applyNumberFormat="1" applyFont="1" applyFill="1" applyBorder="1" applyAlignment="1">
      <alignment vertical="top" wrapText="1"/>
    </xf>
    <xf numFmtId="0" fontId="0" fillId="19" borderId="12" xfId="0" applyNumberFormat="1" applyFont="1" applyFill="1" applyBorder="1" applyAlignment="1">
      <alignment vertical="top" wrapText="1"/>
    </xf>
    <xf numFmtId="0" fontId="0" fillId="20" borderId="12" xfId="0" applyNumberFormat="1" applyFont="1" applyFill="1" applyBorder="1" applyAlignment="1">
      <alignment vertical="top" wrapText="1"/>
    </xf>
    <xf numFmtId="0" fontId="0" fillId="21" borderId="12" xfId="0" applyNumberFormat="1" applyFont="1" applyFill="1" applyBorder="1" applyAlignment="1">
      <alignment vertical="top" wrapText="1"/>
    </xf>
    <xf numFmtId="0" fontId="0" fillId="14" borderId="12" xfId="0" applyNumberFormat="1" applyFont="1" applyFill="1" applyBorder="1" applyAlignment="1">
      <alignment vertical="top" wrapText="1"/>
    </xf>
    <xf numFmtId="0" fontId="0" fillId="15" borderId="12" xfId="0" applyNumberFormat="1" applyFont="1" applyFill="1" applyBorder="1" applyAlignment="1">
      <alignment vertical="top" wrapText="1"/>
    </xf>
    <xf numFmtId="0" fontId="0" fillId="13" borderId="12" xfId="0" applyNumberFormat="1" applyFont="1" applyFill="1" applyBorder="1" applyAlignment="1">
      <alignment vertical="top" wrapText="1"/>
    </xf>
    <xf numFmtId="2" fontId="0" fillId="22" borderId="12" xfId="0" applyNumberFormat="1" applyFont="1" applyFill="1" applyBorder="1" applyAlignment="1">
      <alignment vertical="top" wrapText="1"/>
    </xf>
    <xf numFmtId="49" fontId="1" fillId="2" borderId="13" xfId="0" applyNumberFormat="1" applyFont="1" applyFill="1" applyBorder="1" applyAlignment="1">
      <alignment vertical="top" wrapText="1"/>
    </xf>
    <xf numFmtId="0" fontId="0" fillId="18" borderId="14" xfId="0" applyNumberFormat="1" applyFont="1" applyFill="1" applyBorder="1" applyAlignment="1">
      <alignment vertical="top" wrapText="1"/>
    </xf>
    <xf numFmtId="0" fontId="0" fillId="18" borderId="15" xfId="0" applyNumberFormat="1" applyFont="1" applyFill="1" applyBorder="1" applyAlignment="1">
      <alignment vertical="top" wrapText="1"/>
    </xf>
    <xf numFmtId="0" fontId="0" fillId="19" borderId="15" xfId="0" applyNumberFormat="1" applyFont="1" applyFill="1" applyBorder="1" applyAlignment="1">
      <alignment vertical="top" wrapText="1"/>
    </xf>
    <xf numFmtId="0" fontId="0" fillId="20" borderId="15" xfId="0" applyNumberFormat="1" applyFont="1" applyFill="1" applyBorder="1" applyAlignment="1">
      <alignment vertical="top" wrapText="1"/>
    </xf>
    <xf numFmtId="0" fontId="0" fillId="21" borderId="15" xfId="0" applyNumberFormat="1" applyFont="1" applyFill="1" applyBorder="1" applyAlignment="1">
      <alignment vertical="top" wrapText="1"/>
    </xf>
    <xf numFmtId="0" fontId="0" fillId="8" borderId="15" xfId="0" applyNumberFormat="1" applyFont="1" applyFill="1" applyBorder="1" applyAlignment="1">
      <alignment vertical="top" wrapText="1"/>
    </xf>
    <xf numFmtId="0" fontId="0" fillId="14" borderId="15" xfId="0" applyNumberFormat="1" applyFont="1" applyFill="1" applyBorder="1" applyAlignment="1">
      <alignment vertical="top" wrapText="1"/>
    </xf>
    <xf numFmtId="0" fontId="0" fillId="15" borderId="15" xfId="0" applyNumberFormat="1" applyFont="1" applyFill="1" applyBorder="1" applyAlignment="1">
      <alignment vertical="top" wrapText="1"/>
    </xf>
    <xf numFmtId="0" fontId="0" fillId="13" borderId="15" xfId="0" applyNumberFormat="1" applyFont="1" applyFill="1" applyBorder="1" applyAlignment="1">
      <alignment vertical="top" wrapText="1"/>
    </xf>
    <xf numFmtId="2" fontId="0" fillId="22" borderId="15" xfId="0" applyNumberFormat="1" applyFont="1" applyFill="1" applyBorder="1" applyAlignment="1">
      <alignment vertical="top" wrapText="1"/>
    </xf>
    <xf numFmtId="0" fontId="1" fillId="17" borderId="16" xfId="0" applyFont="1" applyFill="1" applyBorder="1" applyAlignment="1">
      <alignment vertical="top" wrapText="1"/>
    </xf>
    <xf numFmtId="2" fontId="3" fillId="17" borderId="17" xfId="0" applyNumberFormat="1" applyFont="1" applyFill="1" applyBorder="1" applyAlignment="1">
      <alignment vertical="top" wrapText="1"/>
    </xf>
    <xf numFmtId="0" fontId="3" fillId="17" borderId="18" xfId="0" applyNumberFormat="1" applyFont="1" applyFill="1" applyBorder="1" applyAlignment="1">
      <alignment vertical="top" wrapText="1"/>
    </xf>
    <xf numFmtId="0" fontId="3" fillId="11" borderId="2" xfId="0" applyFont="1" applyFill="1" applyBorder="1" applyAlignment="1">
      <alignment vertical="top" wrapText="1"/>
    </xf>
    <xf numFmtId="0" fontId="3" fillId="11" borderId="3" xfId="0" applyFont="1" applyFill="1" applyBorder="1" applyAlignment="1">
      <alignment vertical="top" wrapText="1"/>
    </xf>
    <xf numFmtId="49" fontId="5" fillId="6" borderId="2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49" fontId="5" fillId="7" borderId="2" xfId="0" applyNumberFormat="1" applyFont="1" applyFill="1" applyBorder="1" applyAlignment="1">
      <alignment vertical="top" wrapText="1"/>
    </xf>
    <xf numFmtId="49" fontId="4" fillId="5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5" fillId="15" borderId="2" xfId="0" applyNumberFormat="1" applyFont="1" applyFill="1" applyBorder="1" applyAlignment="1">
      <alignment horizontal="center" vertical="top" wrapText="1"/>
    </xf>
    <xf numFmtId="49" fontId="5" fillId="13" borderId="2" xfId="0" applyNumberFormat="1" applyFont="1" applyFill="1" applyBorder="1" applyAlignment="1">
      <alignment vertical="top" wrapText="1"/>
    </xf>
    <xf numFmtId="49" fontId="4" fillId="14" borderId="2" xfId="0" applyNumberFormat="1" applyFont="1" applyFill="1" applyBorder="1" applyAlignment="1">
      <alignment horizontal="center" vertical="top" wrapText="1"/>
    </xf>
    <xf numFmtId="49" fontId="2" fillId="8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B8B8B8"/>
      <rgbColor rgb="FF51A7F9"/>
      <rgbColor rgb="FF0264C0"/>
      <rgbColor rgb="FF6FBF40"/>
      <rgbColor rgb="FF00872A"/>
      <rgbColor rgb="FFFBE02B"/>
      <rgbColor rgb="FFBD9A1A"/>
      <rgbColor rgb="FFEF9419"/>
      <rgbColor rgb="FFDE6A10"/>
      <rgbColor rgb="FFFA4912"/>
      <rgbColor rgb="FFC82505"/>
      <rgbColor rgb="FF875BB1"/>
      <rgbColor rgb="FF763E9B"/>
      <rgbColor rgb="FF808080"/>
      <rgbColor rgb="FFE9E9E9"/>
      <rgbColor rgb="FFE45A8D"/>
      <rgbColor rgb="FF578625"/>
      <rgbColor rgb="FF6B2085"/>
      <rgbColor rgb="FF3893CD"/>
      <rgbColor rgb="FFC69300"/>
      <rgbColor rgb="FF489BC9"/>
      <rgbColor rgb="FFF46F40"/>
      <rgbColor rgb="FFB3B3B3"/>
      <rgbColor rgb="FFA9A9A9"/>
      <rgbColor rgb="FF3F3F3F"/>
      <rgbColor rgb="FFF6C8D9"/>
      <rgbColor rgb="FFFFA93A"/>
      <rgbColor rgb="FF6DC037"/>
      <rgbColor rgb="FFF1D030"/>
      <rgbColor rgb="FFFF2C21"/>
      <rgbColor rgb="FF7F7F7F"/>
      <rgbColor rgb="FF63B2DE"/>
      <rgbColor rgb="FF9CE159"/>
      <rgbColor rgb="FFFFE061"/>
      <rgbColor rgb="FFFFC071"/>
      <rgbColor rgb="FFFF5F5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chart>
    <c:title>
      <c:tx>
        <c:rich>
          <a:bodyPr rot="0"/>
          <a:lstStyle/>
          <a:p>
            <a:pPr>
              <a:defRPr sz="1200" b="0" i="0" u="none" strike="noStrike">
                <a:solidFill>
                  <a:srgbClr val="000000"/>
                </a:solidFill>
                <a:latin typeface="Helvetica"/>
              </a:defRPr>
            </a:pPr>
            <a:r>
              <a:rPr lang="es-ES" sz="1200" b="0" i="0" u="none" strike="noStrike">
                <a:solidFill>
                  <a:srgbClr val="000000"/>
                </a:solidFill>
                <a:latin typeface="Helvetica"/>
              </a:rPr>
              <a:t>Título</a:t>
            </a:r>
          </a:p>
        </c:rich>
      </c:tx>
      <c:layout>
        <c:manualLayout>
          <c:xMode val="edge"/>
          <c:yMode val="edge"/>
          <c:x val="0.48351000000000005"/>
          <c:y val="0.17247800000000002"/>
          <c:w val="3.2979100000000004E-2"/>
          <c:h val="7.9089900000000005E-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4.8791600000000011E-2"/>
          <c:y val="0.25156800000000001"/>
          <c:w val="0.94620800000000005"/>
          <c:h val="0.50018299999999993"/>
        </c:manualLayout>
      </c:layout>
      <c:barChart>
        <c:barDir val="col"/>
        <c:grouping val="clustered"/>
        <c:ser>
          <c:idx val="0"/>
          <c:order val="0"/>
          <c:tx>
            <c:strRef>
              <c:f>'LCL - Tabla 1-1'!$A$3</c:f>
              <c:strCache>
                <c:ptCount val="1"/>
              </c:strCache>
            </c:strRef>
          </c:tx>
          <c:spPr>
            <a:gradFill flip="none" rotWithShape="1">
              <a:gsLst>
                <a:gs pos="0">
                  <a:srgbClr val="51A7F9"/>
                </a:gs>
                <a:gs pos="100000">
                  <a:srgbClr val="0365C0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cat>
            <c:multiLvlStrRef>
              <c:f>'LCL - Tabla 1-1'!$B$1:$BN$2</c:f>
              <c:multiLvlStrCache>
                <c:ptCount val="13"/>
                <c:lvl>
                  <c:pt idx="0">
                    <c:v> 1. Comprende el  tema y la , estructura intención de textos escritos no literarios</c:v>
                  </c:pt>
                  <c:pt idx="1">
                    <c:v> 2. Extrae informaciones concretas de textos escritos no literarios.</c:v>
                  </c:pt>
                  <c:pt idx="2">
                    <c:v>3. Interpreta textosexcritos instructivos.</c:v>
                  </c:pt>
                  <c:pt idx="3">
                    <c:v>4. Comprende el tema y la intención de textos escritos literarios.</c:v>
                  </c:pt>
                  <c:pt idx="4">
                    <c:v>5. Extrae informaciones concretas de textosescritos literarios.</c:v>
                  </c:pt>
                  <c:pt idx="5">
                    <c:v>6.Utiliza instrumentos concretos para comprender el significadode palabras que desconoce.</c:v>
                  </c:pt>
                  <c:pt idx="6">
                    <c:v>7. Resume textos no literarios.</c:v>
                  </c:pt>
                  <c:pt idx="7">
                    <c:v>8.Resume textos literarios</c:v>
                  </c:pt>
                  <c:pt idx="8">
                    <c:v>9. Produce textos deintención no literaria: expositivosy argmentativos.</c:v>
                  </c:pt>
                  <c:pt idx="9">
                    <c:v>10. Produce textos de intención literaria.</c:v>
                  </c:pt>
                  <c:pt idx="10">
                    <c:v>11. Respeta las reglas ortográficas y de acentuación.</c:v>
                  </c:pt>
                  <c:pt idx="11">
                    <c:v>13. Utiliza las conexiones extraoracionales con variedad.</c:v>
                  </c:pt>
                  <c:pt idx="12">
                    <c:v>14. Se involucra en la evaluación de sí mismo y sus compañeros.</c:v>
                  </c:pt>
                </c:lvl>
                <c:lvl>
                  <c:pt idx="0">
                    <c:v> BLOQUE 1 : comunicación escrita: comprender y escribir</c:v>
                  </c:pt>
                </c:lvl>
              </c:multiLvlStrCache>
            </c:multiLvlStrRef>
          </c:cat>
          <c:val>
            <c:numRef>
              <c:f>'LCL - Tabla 1-1'!$B$3:$BN$3</c:f>
              <c:numCache>
                <c:formatCode>General</c:formatCode>
                <c:ptCount val="65"/>
              </c:numCache>
            </c:numRef>
          </c:val>
        </c:ser>
        <c:ser>
          <c:idx val="1"/>
          <c:order val="1"/>
          <c:tx>
            <c:strRef>
              <c:f>'LCL - Tabla 1-1'!$A$4</c:f>
              <c:strCache>
                <c:ptCount val="1"/>
              </c:strCache>
            </c:strRef>
          </c:tx>
          <c:spPr>
            <a:gradFill flip="none" rotWithShape="1">
              <a:gsLst>
                <a:gs pos="0">
                  <a:srgbClr val="70BF41"/>
                </a:gs>
                <a:gs pos="100000">
                  <a:srgbClr val="00882B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cat>
            <c:multiLvlStrRef>
              <c:f>'LCL - Tabla 1-1'!$B$1:$BN$2</c:f>
              <c:multiLvlStrCache>
                <c:ptCount val="13"/>
                <c:lvl>
                  <c:pt idx="0">
                    <c:v> 1. Comprende el  tema y la , estructura intención de textos escritos no literarios</c:v>
                  </c:pt>
                  <c:pt idx="1">
                    <c:v> 2. Extrae informaciones concretas de textos escritos no literarios.</c:v>
                  </c:pt>
                  <c:pt idx="2">
                    <c:v>3. Interpreta textosexcritos instructivos.</c:v>
                  </c:pt>
                  <c:pt idx="3">
                    <c:v>4. Comprende el tema y la intención de textos escritos literarios.</c:v>
                  </c:pt>
                  <c:pt idx="4">
                    <c:v>5. Extrae informaciones concretas de textosescritos literarios.</c:v>
                  </c:pt>
                  <c:pt idx="5">
                    <c:v>6.Utiliza instrumentos concretos para comprender el significadode palabras que desconoce.</c:v>
                  </c:pt>
                  <c:pt idx="6">
                    <c:v>7. Resume textos no literarios.</c:v>
                  </c:pt>
                  <c:pt idx="7">
                    <c:v>8.Resume textos literarios</c:v>
                  </c:pt>
                  <c:pt idx="8">
                    <c:v>9. Produce textos deintención no literaria: expositivosy argmentativos.</c:v>
                  </c:pt>
                  <c:pt idx="9">
                    <c:v>10. Produce textos de intención literaria.</c:v>
                  </c:pt>
                  <c:pt idx="10">
                    <c:v>11. Respeta las reglas ortográficas y de acentuación.</c:v>
                  </c:pt>
                  <c:pt idx="11">
                    <c:v>13. Utiliza las conexiones extraoracionales con variedad.</c:v>
                  </c:pt>
                  <c:pt idx="12">
                    <c:v>14. Se involucra en la evaluación de sí mismo y sus compañeros.</c:v>
                  </c:pt>
                </c:lvl>
                <c:lvl>
                  <c:pt idx="0">
                    <c:v> BLOQUE 1 : comunicación escrita: comprender y escribir</c:v>
                  </c:pt>
                </c:lvl>
              </c:multiLvlStrCache>
            </c:multiLvlStrRef>
          </c:cat>
          <c:val>
            <c:numRef>
              <c:f>'LCL - Tabla 1-1'!$B$4:$BN$4</c:f>
              <c:numCache>
                <c:formatCode>General</c:formatCode>
                <c:ptCount val="65"/>
              </c:numCache>
            </c:numRef>
          </c:val>
        </c:ser>
        <c:ser>
          <c:idx val="2"/>
          <c:order val="2"/>
          <c:tx>
            <c:strRef>
              <c:f>'LCL - Tabla 1-1'!$A$5</c:f>
              <c:strCache>
                <c:ptCount val="1"/>
              </c:strCache>
            </c:strRef>
          </c:tx>
          <c:spPr>
            <a:gradFill flip="none" rotWithShape="1">
              <a:gsLst>
                <a:gs pos="0">
                  <a:srgbClr val="FBE12B"/>
                </a:gs>
                <a:gs pos="100000">
                  <a:srgbClr val="BE9A1A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cat>
            <c:multiLvlStrRef>
              <c:f>'LCL - Tabla 1-1'!$B$1:$BN$2</c:f>
              <c:multiLvlStrCache>
                <c:ptCount val="13"/>
                <c:lvl>
                  <c:pt idx="0">
                    <c:v> 1. Comprende el  tema y la , estructura intención de textos escritos no literarios</c:v>
                  </c:pt>
                  <c:pt idx="1">
                    <c:v> 2. Extrae informaciones concretas de textos escritos no literarios.</c:v>
                  </c:pt>
                  <c:pt idx="2">
                    <c:v>3. Interpreta textosexcritos instructivos.</c:v>
                  </c:pt>
                  <c:pt idx="3">
                    <c:v>4. Comprende el tema y la intención de textos escritos literarios.</c:v>
                  </c:pt>
                  <c:pt idx="4">
                    <c:v>5. Extrae informaciones concretas de textosescritos literarios.</c:v>
                  </c:pt>
                  <c:pt idx="5">
                    <c:v>6.Utiliza instrumentos concretos para comprender el significadode palabras que desconoce.</c:v>
                  </c:pt>
                  <c:pt idx="6">
                    <c:v>7. Resume textos no literarios.</c:v>
                  </c:pt>
                  <c:pt idx="7">
                    <c:v>8.Resume textos literarios</c:v>
                  </c:pt>
                  <c:pt idx="8">
                    <c:v>9. Produce textos deintención no literaria: expositivosy argmentativos.</c:v>
                  </c:pt>
                  <c:pt idx="9">
                    <c:v>10. Produce textos de intención literaria.</c:v>
                  </c:pt>
                  <c:pt idx="10">
                    <c:v>11. Respeta las reglas ortográficas y de acentuación.</c:v>
                  </c:pt>
                  <c:pt idx="11">
                    <c:v>13. Utiliza las conexiones extraoracionales con variedad.</c:v>
                  </c:pt>
                  <c:pt idx="12">
                    <c:v>14. Se involucra en la evaluación de sí mismo y sus compañeros.</c:v>
                  </c:pt>
                </c:lvl>
                <c:lvl>
                  <c:pt idx="0">
                    <c:v> BLOQUE 1 : comunicación escrita: comprender y escribir</c:v>
                  </c:pt>
                </c:lvl>
              </c:multiLvlStrCache>
            </c:multiLvlStrRef>
          </c:cat>
          <c:val>
            <c:numRef>
              <c:f>'LCL - Tabla 1-1'!$B$5:$BN$5</c:f>
              <c:numCache>
                <c:formatCode>General</c:formatCode>
                <c:ptCount val="65"/>
              </c:numCache>
            </c:numRef>
          </c:val>
        </c:ser>
        <c:ser>
          <c:idx val="3"/>
          <c:order val="3"/>
          <c:tx>
            <c:strRef>
              <c:f>'LCL - Tabla 1-1'!$A$6</c:f>
              <c:strCache>
                <c:ptCount val="1"/>
              </c:strCache>
            </c:strRef>
          </c:tx>
          <c:spPr>
            <a:gradFill flip="none" rotWithShape="1">
              <a:gsLst>
                <a:gs pos="0">
                  <a:srgbClr val="EF951A"/>
                </a:gs>
                <a:gs pos="100000">
                  <a:srgbClr val="DE6A10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cat>
            <c:multiLvlStrRef>
              <c:f>'LCL - Tabla 1-1'!$B$1:$BN$2</c:f>
              <c:multiLvlStrCache>
                <c:ptCount val="13"/>
                <c:lvl>
                  <c:pt idx="0">
                    <c:v> 1. Comprende el  tema y la , estructura intención de textos escritos no literarios</c:v>
                  </c:pt>
                  <c:pt idx="1">
                    <c:v> 2. Extrae informaciones concretas de textos escritos no literarios.</c:v>
                  </c:pt>
                  <c:pt idx="2">
                    <c:v>3. Interpreta textosexcritos instructivos.</c:v>
                  </c:pt>
                  <c:pt idx="3">
                    <c:v>4. Comprende el tema y la intención de textos escritos literarios.</c:v>
                  </c:pt>
                  <c:pt idx="4">
                    <c:v>5. Extrae informaciones concretas de textosescritos literarios.</c:v>
                  </c:pt>
                  <c:pt idx="5">
                    <c:v>6.Utiliza instrumentos concretos para comprender el significadode palabras que desconoce.</c:v>
                  </c:pt>
                  <c:pt idx="6">
                    <c:v>7. Resume textos no literarios.</c:v>
                  </c:pt>
                  <c:pt idx="7">
                    <c:v>8.Resume textos literarios</c:v>
                  </c:pt>
                  <c:pt idx="8">
                    <c:v>9. Produce textos deintención no literaria: expositivosy argmentativos.</c:v>
                  </c:pt>
                  <c:pt idx="9">
                    <c:v>10. Produce textos de intención literaria.</c:v>
                  </c:pt>
                  <c:pt idx="10">
                    <c:v>11. Respeta las reglas ortográficas y de acentuación.</c:v>
                  </c:pt>
                  <c:pt idx="11">
                    <c:v>13. Utiliza las conexiones extraoracionales con variedad.</c:v>
                  </c:pt>
                  <c:pt idx="12">
                    <c:v>14. Se involucra en la evaluación de sí mismo y sus compañeros.</c:v>
                  </c:pt>
                </c:lvl>
                <c:lvl>
                  <c:pt idx="0">
                    <c:v> BLOQUE 1 : comunicación escrita: comprender y escribir</c:v>
                  </c:pt>
                </c:lvl>
              </c:multiLvlStrCache>
            </c:multiLvlStrRef>
          </c:cat>
          <c:val>
            <c:numRef>
              <c:f>'LCL - Tabla 1-1'!$B$6:$BN$6</c:f>
              <c:numCache>
                <c:formatCode>General</c:formatCode>
                <c:ptCount val="65"/>
              </c:numCache>
            </c:numRef>
          </c:val>
        </c:ser>
        <c:ser>
          <c:idx val="4"/>
          <c:order val="4"/>
          <c:tx>
            <c:strRef>
              <c:f>'LCL - Tabla 1-1'!$A$7</c:f>
              <c:strCache>
                <c:ptCount val="1"/>
              </c:strCache>
            </c:strRef>
          </c:tx>
          <c:spPr>
            <a:gradFill flip="none" rotWithShape="1">
              <a:gsLst>
                <a:gs pos="0">
                  <a:srgbClr val="FB4912"/>
                </a:gs>
                <a:gs pos="100000">
                  <a:srgbClr val="C82506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cat>
            <c:multiLvlStrRef>
              <c:f>'LCL - Tabla 1-1'!$B$1:$BN$2</c:f>
              <c:multiLvlStrCache>
                <c:ptCount val="13"/>
                <c:lvl>
                  <c:pt idx="0">
                    <c:v> 1. Comprende el  tema y la , estructura intención de textos escritos no literarios</c:v>
                  </c:pt>
                  <c:pt idx="1">
                    <c:v> 2. Extrae informaciones concretas de textos escritos no literarios.</c:v>
                  </c:pt>
                  <c:pt idx="2">
                    <c:v>3. Interpreta textosexcritos instructivos.</c:v>
                  </c:pt>
                  <c:pt idx="3">
                    <c:v>4. Comprende el tema y la intención de textos escritos literarios.</c:v>
                  </c:pt>
                  <c:pt idx="4">
                    <c:v>5. Extrae informaciones concretas de textosescritos literarios.</c:v>
                  </c:pt>
                  <c:pt idx="5">
                    <c:v>6.Utiliza instrumentos concretos para comprender el significadode palabras que desconoce.</c:v>
                  </c:pt>
                  <c:pt idx="6">
                    <c:v>7. Resume textos no literarios.</c:v>
                  </c:pt>
                  <c:pt idx="7">
                    <c:v>8.Resume textos literarios</c:v>
                  </c:pt>
                  <c:pt idx="8">
                    <c:v>9. Produce textos deintención no literaria: expositivosy argmentativos.</c:v>
                  </c:pt>
                  <c:pt idx="9">
                    <c:v>10. Produce textos de intención literaria.</c:v>
                  </c:pt>
                  <c:pt idx="10">
                    <c:v>11. Respeta las reglas ortográficas y de acentuación.</c:v>
                  </c:pt>
                  <c:pt idx="11">
                    <c:v>13. Utiliza las conexiones extraoracionales con variedad.</c:v>
                  </c:pt>
                  <c:pt idx="12">
                    <c:v>14. Se involucra en la evaluación de sí mismo y sus compañeros.</c:v>
                  </c:pt>
                </c:lvl>
                <c:lvl>
                  <c:pt idx="0">
                    <c:v> BLOQUE 1 : comunicación escrita: comprender y escribir</c:v>
                  </c:pt>
                </c:lvl>
              </c:multiLvlStrCache>
            </c:multiLvlStrRef>
          </c:cat>
          <c:val>
            <c:numRef>
              <c:f>'LCL - Tabla 1-1'!$B$7:$BN$7</c:f>
              <c:numCache>
                <c:formatCode>General</c:formatCode>
                <c:ptCount val="65"/>
              </c:numCache>
            </c:numRef>
          </c:val>
        </c:ser>
        <c:ser>
          <c:idx val="5"/>
          <c:order val="5"/>
          <c:tx>
            <c:strRef>
              <c:f>'LCL - Tabla 1-1'!$A$8</c:f>
              <c:strCache>
                <c:ptCount val="1"/>
              </c:strCache>
            </c:strRef>
          </c:tx>
          <c:spPr>
            <a:gradFill flip="none" rotWithShape="1">
              <a:gsLst>
                <a:gs pos="0">
                  <a:srgbClr val="885CB2"/>
                </a:gs>
                <a:gs pos="100000">
                  <a:srgbClr val="773F9B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cat>
            <c:multiLvlStrRef>
              <c:f>'LCL - Tabla 1-1'!$B$1:$BN$2</c:f>
              <c:multiLvlStrCache>
                <c:ptCount val="13"/>
                <c:lvl>
                  <c:pt idx="0">
                    <c:v> 1. Comprende el  tema y la , estructura intención de textos escritos no literarios</c:v>
                  </c:pt>
                  <c:pt idx="1">
                    <c:v> 2. Extrae informaciones concretas de textos escritos no literarios.</c:v>
                  </c:pt>
                  <c:pt idx="2">
                    <c:v>3. Interpreta textosexcritos instructivos.</c:v>
                  </c:pt>
                  <c:pt idx="3">
                    <c:v>4. Comprende el tema y la intención de textos escritos literarios.</c:v>
                  </c:pt>
                  <c:pt idx="4">
                    <c:v>5. Extrae informaciones concretas de textosescritos literarios.</c:v>
                  </c:pt>
                  <c:pt idx="5">
                    <c:v>6.Utiliza instrumentos concretos para comprender el significadode palabras que desconoce.</c:v>
                  </c:pt>
                  <c:pt idx="6">
                    <c:v>7. Resume textos no literarios.</c:v>
                  </c:pt>
                  <c:pt idx="7">
                    <c:v>8.Resume textos literarios</c:v>
                  </c:pt>
                  <c:pt idx="8">
                    <c:v>9. Produce textos deintención no literaria: expositivosy argmentativos.</c:v>
                  </c:pt>
                  <c:pt idx="9">
                    <c:v>10. Produce textos de intención literaria.</c:v>
                  </c:pt>
                  <c:pt idx="10">
                    <c:v>11. Respeta las reglas ortográficas y de acentuación.</c:v>
                  </c:pt>
                  <c:pt idx="11">
                    <c:v>13. Utiliza las conexiones extraoracionales con variedad.</c:v>
                  </c:pt>
                  <c:pt idx="12">
                    <c:v>14. Se involucra en la evaluación de sí mismo y sus compañeros.</c:v>
                  </c:pt>
                </c:lvl>
                <c:lvl>
                  <c:pt idx="0">
                    <c:v> BLOQUE 1 : comunicación escrita: comprender y escribir</c:v>
                  </c:pt>
                </c:lvl>
              </c:multiLvlStrCache>
            </c:multiLvlStrRef>
          </c:cat>
          <c:val>
            <c:numRef>
              <c:f>'LCL - Tabla 1-1'!$B$8:$BN$8</c:f>
              <c:numCache>
                <c:formatCode>General</c:formatCode>
                <c:ptCount val="65"/>
              </c:numCache>
            </c:numRef>
          </c:val>
        </c:ser>
        <c:ser>
          <c:idx val="6"/>
          <c:order val="6"/>
          <c:tx>
            <c:strRef>
              <c:f>'LCL - Tabla 1-1'!$A$9</c:f>
              <c:strCache>
                <c:ptCount val="1"/>
              </c:strCache>
            </c:strRef>
          </c:tx>
          <c:spPr>
            <a:gradFill flip="none" rotWithShape="1">
              <a:gsLst>
                <a:gs pos="0">
                  <a:srgbClr val="51A7F9"/>
                </a:gs>
                <a:gs pos="100000">
                  <a:srgbClr val="0365C0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cat>
            <c:multiLvlStrRef>
              <c:f>'LCL - Tabla 1-1'!$B$1:$BN$2</c:f>
              <c:multiLvlStrCache>
                <c:ptCount val="13"/>
                <c:lvl>
                  <c:pt idx="0">
                    <c:v> 1. Comprende el  tema y la , estructura intención de textos escritos no literarios</c:v>
                  </c:pt>
                  <c:pt idx="1">
                    <c:v> 2. Extrae informaciones concretas de textos escritos no literarios.</c:v>
                  </c:pt>
                  <c:pt idx="2">
                    <c:v>3. Interpreta textosexcritos instructivos.</c:v>
                  </c:pt>
                  <c:pt idx="3">
                    <c:v>4. Comprende el tema y la intención de textos escritos literarios.</c:v>
                  </c:pt>
                  <c:pt idx="4">
                    <c:v>5. Extrae informaciones concretas de textosescritos literarios.</c:v>
                  </c:pt>
                  <c:pt idx="5">
                    <c:v>6.Utiliza instrumentos concretos para comprender el significadode palabras que desconoce.</c:v>
                  </c:pt>
                  <c:pt idx="6">
                    <c:v>7. Resume textos no literarios.</c:v>
                  </c:pt>
                  <c:pt idx="7">
                    <c:v>8.Resume textos literarios</c:v>
                  </c:pt>
                  <c:pt idx="8">
                    <c:v>9. Produce textos deintención no literaria: expositivosy argmentativos.</c:v>
                  </c:pt>
                  <c:pt idx="9">
                    <c:v>10. Produce textos de intención literaria.</c:v>
                  </c:pt>
                  <c:pt idx="10">
                    <c:v>11. Respeta las reglas ortográficas y de acentuación.</c:v>
                  </c:pt>
                  <c:pt idx="11">
                    <c:v>13. Utiliza las conexiones extraoracionales con variedad.</c:v>
                  </c:pt>
                  <c:pt idx="12">
                    <c:v>14. Se involucra en la evaluación de sí mismo y sus compañeros.</c:v>
                  </c:pt>
                </c:lvl>
                <c:lvl>
                  <c:pt idx="0">
                    <c:v> BLOQUE 1 : comunicación escrita: comprender y escribir</c:v>
                  </c:pt>
                </c:lvl>
              </c:multiLvlStrCache>
            </c:multiLvlStrRef>
          </c:cat>
          <c:val>
            <c:numRef>
              <c:f>'LCL - Tabla 1-1'!$B$9:$BN$9</c:f>
              <c:numCache>
                <c:formatCode>General</c:formatCode>
                <c:ptCount val="65"/>
              </c:numCache>
            </c:numRef>
          </c:val>
        </c:ser>
        <c:ser>
          <c:idx val="7"/>
          <c:order val="7"/>
          <c:tx>
            <c:strRef>
              <c:f>'LCL - Tabla 1-1'!$A$10</c:f>
              <c:strCache>
                <c:ptCount val="1"/>
              </c:strCache>
            </c:strRef>
          </c:tx>
          <c:spPr>
            <a:gradFill flip="none" rotWithShape="1">
              <a:gsLst>
                <a:gs pos="0">
                  <a:srgbClr val="70BF41"/>
                </a:gs>
                <a:gs pos="100000">
                  <a:srgbClr val="00882B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cat>
            <c:multiLvlStrRef>
              <c:f>'LCL - Tabla 1-1'!$B$1:$BN$2</c:f>
              <c:multiLvlStrCache>
                <c:ptCount val="13"/>
                <c:lvl>
                  <c:pt idx="0">
                    <c:v> 1. Comprende el  tema y la , estructura intención de textos escritos no literarios</c:v>
                  </c:pt>
                  <c:pt idx="1">
                    <c:v> 2. Extrae informaciones concretas de textos escritos no literarios.</c:v>
                  </c:pt>
                  <c:pt idx="2">
                    <c:v>3. Interpreta textosexcritos instructivos.</c:v>
                  </c:pt>
                  <c:pt idx="3">
                    <c:v>4. Comprende el tema y la intención de textos escritos literarios.</c:v>
                  </c:pt>
                  <c:pt idx="4">
                    <c:v>5. Extrae informaciones concretas de textosescritos literarios.</c:v>
                  </c:pt>
                  <c:pt idx="5">
                    <c:v>6.Utiliza instrumentos concretos para comprender el significadode palabras que desconoce.</c:v>
                  </c:pt>
                  <c:pt idx="6">
                    <c:v>7. Resume textos no literarios.</c:v>
                  </c:pt>
                  <c:pt idx="7">
                    <c:v>8.Resume textos literarios</c:v>
                  </c:pt>
                  <c:pt idx="8">
                    <c:v>9. Produce textos deintención no literaria: expositivosy argmentativos.</c:v>
                  </c:pt>
                  <c:pt idx="9">
                    <c:v>10. Produce textos de intención literaria.</c:v>
                  </c:pt>
                  <c:pt idx="10">
                    <c:v>11. Respeta las reglas ortográficas y de acentuación.</c:v>
                  </c:pt>
                  <c:pt idx="11">
                    <c:v>13. Utiliza las conexiones extraoracionales con variedad.</c:v>
                  </c:pt>
                  <c:pt idx="12">
                    <c:v>14. Se involucra en la evaluación de sí mismo y sus compañeros.</c:v>
                  </c:pt>
                </c:lvl>
                <c:lvl>
                  <c:pt idx="0">
                    <c:v> BLOQUE 1 : comunicación escrita: comprender y escribir</c:v>
                  </c:pt>
                </c:lvl>
              </c:multiLvlStrCache>
            </c:multiLvlStrRef>
          </c:cat>
          <c:val>
            <c:numRef>
              <c:f>'LCL - Tabla 1-1'!$B$10:$BN$10</c:f>
              <c:numCache>
                <c:formatCode>General</c:formatCode>
                <c:ptCount val="65"/>
              </c:numCache>
            </c:numRef>
          </c:val>
        </c:ser>
        <c:ser>
          <c:idx val="8"/>
          <c:order val="8"/>
          <c:tx>
            <c:strRef>
              <c:f>'LCL - Tabla 1-1'!$A$11</c:f>
              <c:strCache>
                <c:ptCount val="1"/>
              </c:strCache>
            </c:strRef>
          </c:tx>
          <c:spPr>
            <a:gradFill flip="none" rotWithShape="1">
              <a:gsLst>
                <a:gs pos="0">
                  <a:srgbClr val="FBE12B"/>
                </a:gs>
                <a:gs pos="100000">
                  <a:srgbClr val="BE9A1A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cat>
            <c:multiLvlStrRef>
              <c:f>'LCL - Tabla 1-1'!$B$1:$BN$2</c:f>
              <c:multiLvlStrCache>
                <c:ptCount val="13"/>
                <c:lvl>
                  <c:pt idx="0">
                    <c:v> 1. Comprende el  tema y la , estructura intención de textos escritos no literarios</c:v>
                  </c:pt>
                  <c:pt idx="1">
                    <c:v> 2. Extrae informaciones concretas de textos escritos no literarios.</c:v>
                  </c:pt>
                  <c:pt idx="2">
                    <c:v>3. Interpreta textosexcritos instructivos.</c:v>
                  </c:pt>
                  <c:pt idx="3">
                    <c:v>4. Comprende el tema y la intención de textos escritos literarios.</c:v>
                  </c:pt>
                  <c:pt idx="4">
                    <c:v>5. Extrae informaciones concretas de textosescritos literarios.</c:v>
                  </c:pt>
                  <c:pt idx="5">
                    <c:v>6.Utiliza instrumentos concretos para comprender el significadode palabras que desconoce.</c:v>
                  </c:pt>
                  <c:pt idx="6">
                    <c:v>7. Resume textos no literarios.</c:v>
                  </c:pt>
                  <c:pt idx="7">
                    <c:v>8.Resume textos literarios</c:v>
                  </c:pt>
                  <c:pt idx="8">
                    <c:v>9. Produce textos deintención no literaria: expositivosy argmentativos.</c:v>
                  </c:pt>
                  <c:pt idx="9">
                    <c:v>10. Produce textos de intención literaria.</c:v>
                  </c:pt>
                  <c:pt idx="10">
                    <c:v>11. Respeta las reglas ortográficas y de acentuación.</c:v>
                  </c:pt>
                  <c:pt idx="11">
                    <c:v>13. Utiliza las conexiones extraoracionales con variedad.</c:v>
                  </c:pt>
                  <c:pt idx="12">
                    <c:v>14. Se involucra en la evaluación de sí mismo y sus compañeros.</c:v>
                  </c:pt>
                </c:lvl>
                <c:lvl>
                  <c:pt idx="0">
                    <c:v> BLOQUE 1 : comunicación escrita: comprender y escribir</c:v>
                  </c:pt>
                </c:lvl>
              </c:multiLvlStrCache>
            </c:multiLvlStrRef>
          </c:cat>
          <c:val>
            <c:numRef>
              <c:f>'LCL - Tabla 1-1'!$B$11:$BN$11</c:f>
              <c:numCache>
                <c:formatCode>General</c:formatCode>
                <c:ptCount val="65"/>
              </c:numCache>
            </c:numRef>
          </c:val>
        </c:ser>
        <c:ser>
          <c:idx val="9"/>
          <c:order val="9"/>
          <c:tx>
            <c:strRef>
              <c:f>'LCL - Tabla 1-1'!$A$12</c:f>
              <c:strCache>
                <c:ptCount val="1"/>
              </c:strCache>
            </c:strRef>
          </c:tx>
          <c:spPr>
            <a:gradFill flip="none" rotWithShape="1">
              <a:gsLst>
                <a:gs pos="0">
                  <a:srgbClr val="EF951A"/>
                </a:gs>
                <a:gs pos="100000">
                  <a:srgbClr val="DE6A10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cat>
            <c:multiLvlStrRef>
              <c:f>'LCL - Tabla 1-1'!$B$1:$BN$2</c:f>
              <c:multiLvlStrCache>
                <c:ptCount val="13"/>
                <c:lvl>
                  <c:pt idx="0">
                    <c:v> 1. Comprende el  tema y la , estructura intención de textos escritos no literarios</c:v>
                  </c:pt>
                  <c:pt idx="1">
                    <c:v> 2. Extrae informaciones concretas de textos escritos no literarios.</c:v>
                  </c:pt>
                  <c:pt idx="2">
                    <c:v>3. Interpreta textosexcritos instructivos.</c:v>
                  </c:pt>
                  <c:pt idx="3">
                    <c:v>4. Comprende el tema y la intención de textos escritos literarios.</c:v>
                  </c:pt>
                  <c:pt idx="4">
                    <c:v>5. Extrae informaciones concretas de textosescritos literarios.</c:v>
                  </c:pt>
                  <c:pt idx="5">
                    <c:v>6.Utiliza instrumentos concretos para comprender el significadode palabras que desconoce.</c:v>
                  </c:pt>
                  <c:pt idx="6">
                    <c:v>7. Resume textos no literarios.</c:v>
                  </c:pt>
                  <c:pt idx="7">
                    <c:v>8.Resume textos literarios</c:v>
                  </c:pt>
                  <c:pt idx="8">
                    <c:v>9. Produce textos deintención no literaria: expositivosy argmentativos.</c:v>
                  </c:pt>
                  <c:pt idx="9">
                    <c:v>10. Produce textos de intención literaria.</c:v>
                  </c:pt>
                  <c:pt idx="10">
                    <c:v>11. Respeta las reglas ortográficas y de acentuación.</c:v>
                  </c:pt>
                  <c:pt idx="11">
                    <c:v>13. Utiliza las conexiones extraoracionales con variedad.</c:v>
                  </c:pt>
                  <c:pt idx="12">
                    <c:v>14. Se involucra en la evaluación de sí mismo y sus compañeros.</c:v>
                  </c:pt>
                </c:lvl>
                <c:lvl>
                  <c:pt idx="0">
                    <c:v> BLOQUE 1 : comunicación escrita: comprender y escribir</c:v>
                  </c:pt>
                </c:lvl>
              </c:multiLvlStrCache>
            </c:multiLvlStrRef>
          </c:cat>
          <c:val>
            <c:numRef>
              <c:f>'LCL - Tabla 1-1'!$B$12:$BN$12</c:f>
              <c:numCache>
                <c:formatCode>General</c:formatCode>
                <c:ptCount val="65"/>
              </c:numCache>
            </c:numRef>
          </c:val>
        </c:ser>
        <c:ser>
          <c:idx val="10"/>
          <c:order val="10"/>
          <c:tx>
            <c:strRef>
              <c:f>'LCL - Tabla 1-1'!$A$13</c:f>
              <c:strCache>
                <c:ptCount val="1"/>
              </c:strCache>
            </c:strRef>
          </c:tx>
          <c:spPr>
            <a:gradFill flip="none" rotWithShape="1">
              <a:gsLst>
                <a:gs pos="0">
                  <a:srgbClr val="FB4912"/>
                </a:gs>
                <a:gs pos="100000">
                  <a:srgbClr val="C82506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cat>
            <c:multiLvlStrRef>
              <c:f>'LCL - Tabla 1-1'!$B$1:$BN$2</c:f>
              <c:multiLvlStrCache>
                <c:ptCount val="13"/>
                <c:lvl>
                  <c:pt idx="0">
                    <c:v> 1. Comprende el  tema y la , estructura intención de textos escritos no literarios</c:v>
                  </c:pt>
                  <c:pt idx="1">
                    <c:v> 2. Extrae informaciones concretas de textos escritos no literarios.</c:v>
                  </c:pt>
                  <c:pt idx="2">
                    <c:v>3. Interpreta textosexcritos instructivos.</c:v>
                  </c:pt>
                  <c:pt idx="3">
                    <c:v>4. Comprende el tema y la intención de textos escritos literarios.</c:v>
                  </c:pt>
                  <c:pt idx="4">
                    <c:v>5. Extrae informaciones concretas de textosescritos literarios.</c:v>
                  </c:pt>
                  <c:pt idx="5">
                    <c:v>6.Utiliza instrumentos concretos para comprender el significadode palabras que desconoce.</c:v>
                  </c:pt>
                  <c:pt idx="6">
                    <c:v>7. Resume textos no literarios.</c:v>
                  </c:pt>
                  <c:pt idx="7">
                    <c:v>8.Resume textos literarios</c:v>
                  </c:pt>
                  <c:pt idx="8">
                    <c:v>9. Produce textos deintención no literaria: expositivosy argmentativos.</c:v>
                  </c:pt>
                  <c:pt idx="9">
                    <c:v>10. Produce textos de intención literaria.</c:v>
                  </c:pt>
                  <c:pt idx="10">
                    <c:v>11. Respeta las reglas ortográficas y de acentuación.</c:v>
                  </c:pt>
                  <c:pt idx="11">
                    <c:v>13. Utiliza las conexiones extraoracionales con variedad.</c:v>
                  </c:pt>
                  <c:pt idx="12">
                    <c:v>14. Se involucra en la evaluación de sí mismo y sus compañeros.</c:v>
                  </c:pt>
                </c:lvl>
                <c:lvl>
                  <c:pt idx="0">
                    <c:v> BLOQUE 1 : comunicación escrita: comprender y escribir</c:v>
                  </c:pt>
                </c:lvl>
              </c:multiLvlStrCache>
            </c:multiLvlStrRef>
          </c:cat>
          <c:val>
            <c:numRef>
              <c:f>'LCL - Tabla 1-1'!$B$13:$BN$13</c:f>
              <c:numCache>
                <c:formatCode>General</c:formatCode>
                <c:ptCount val="65"/>
              </c:numCache>
            </c:numRef>
          </c:val>
        </c:ser>
        <c:gapWidth val="40"/>
        <c:overlap val="-10"/>
        <c:axId val="58632832"/>
        <c:axId val="58643200"/>
      </c:barChart>
      <c:catAx>
        <c:axId val="58632832"/>
        <c:scaling>
          <c:orientation val="minMax"/>
        </c:scaling>
        <c:axPos val="b"/>
        <c:title>
          <c:tx>
            <c:rich>
              <a:bodyPr rot="0"/>
              <a:lstStyle/>
              <a:p>
                <a:pPr>
                  <a:defRPr sz="1100" b="0" i="0" u="none" strike="noStrike">
                    <a:solidFill>
                      <a:srgbClr val="000000"/>
                    </a:solidFill>
                    <a:latin typeface="Helvetica"/>
                  </a:defRPr>
                </a:pPr>
                <a:r>
                  <a:rPr lang="es-ES" sz="1100" b="0" i="0" u="none" strike="noStrike">
                    <a:solidFill>
                      <a:srgbClr val="000000"/>
                    </a:solidFill>
                    <a:latin typeface="Helvetica"/>
                  </a:rPr>
                  <a:t>Eje de categorías</a:t>
                </a:r>
              </a:p>
            </c:rich>
          </c:tx>
          <c:layout/>
          <c:overlay val="1"/>
        </c:title>
        <c:numFmt formatCode="General" sourceLinked="1"/>
        <c:maj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"/>
              </a:defRPr>
            </a:pPr>
            <a:endParaRPr lang="es-ES"/>
          </a:p>
        </c:txPr>
        <c:crossAx val="58643200"/>
        <c:crosses val="autoZero"/>
        <c:auto val="1"/>
        <c:lblAlgn val="ctr"/>
        <c:lblOffset val="100"/>
        <c:noMultiLvlLbl val="1"/>
      </c:catAx>
      <c:valAx>
        <c:axId val="58643200"/>
        <c:scaling>
          <c:orientation val="minMax"/>
          <c:max val="10"/>
        </c:scaling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>
                  <a:defRPr sz="1100" b="0" i="0" u="none" strike="noStrike">
                    <a:solidFill>
                      <a:srgbClr val="000000"/>
                    </a:solidFill>
                    <a:latin typeface="Helvetica"/>
                  </a:defRPr>
                </a:pPr>
                <a:r>
                  <a:rPr lang="es-ES" sz="1100" b="0" i="0" u="none" strike="noStrike">
                    <a:solidFill>
                      <a:srgbClr val="000000"/>
                    </a:solidFill>
                    <a:latin typeface="Helvetica"/>
                  </a:rPr>
                  <a:t>Eje de valores</a:t>
                </a:r>
              </a:p>
            </c:rich>
          </c:tx>
          <c:layout/>
          <c:overlay val="1"/>
        </c:title>
        <c:numFmt formatCode="General" sourceLinked="1"/>
        <c:maj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"/>
              </a:defRPr>
            </a:pPr>
            <a:endParaRPr lang="es-ES"/>
          </a:p>
        </c:txPr>
        <c:crossAx val="58632832"/>
        <c:crosses val="autoZero"/>
        <c:crossBetween val="between"/>
        <c:majorUnit val="2.5"/>
        <c:minorUnit val="1.2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6.6462500000000008E-2"/>
          <c:y val="0"/>
          <c:w val="0.88383500000000004"/>
          <c:h val="6.1503000000000009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Helvetica"/>
            </a:defRPr>
          </a:pPr>
          <a:endParaRPr lang="es-ES"/>
        </a:p>
      </c:txPr>
    </c:legend>
    <c:dispBlanksAs val="gap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chart>
    <c:title>
      <c:tx>
        <c:rich>
          <a:bodyPr rot="0"/>
          <a:lstStyle/>
          <a:p>
            <a:pPr>
              <a:defRPr sz="1200" b="0" i="0" u="none" strike="noStrike">
                <a:solidFill>
                  <a:srgbClr val="000000"/>
                </a:solidFill>
                <a:latin typeface="Helvetica"/>
              </a:defRPr>
            </a:pPr>
            <a:r>
              <a:rPr sz="1200" b="0" i="0" u="none" strike="noStrike">
                <a:solidFill>
                  <a:srgbClr val="000000"/>
                </a:solidFill>
                <a:latin typeface="Helvetica"/>
              </a:rPr>
              <a:t>Título</a:t>
            </a:r>
          </a:p>
        </c:rich>
      </c:tx>
      <c:layout>
        <c:manualLayout>
          <c:xMode val="edge"/>
          <c:yMode val="edge"/>
          <c:x val="0.48980600000000007"/>
          <c:y val="0.22470700000000002"/>
          <c:w val="2.0387000000000006E-2"/>
          <c:h val="0.10303900000000001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3.0161900000000005E-2"/>
          <c:y val="0.32774600000000004"/>
          <c:w val="0.96483800000000008"/>
          <c:h val="0.44773099999999993"/>
        </c:manualLayout>
      </c:layout>
      <c:barChart>
        <c:barDir val="col"/>
        <c:grouping val="clustered"/>
        <c:ser>
          <c:idx val="0"/>
          <c:order val="0"/>
          <c:tx>
            <c:strRef>
              <c:f>'PLANTILLA - Tabla 1-1'!$A$3</c:f>
              <c:strCache>
                <c:ptCount val="1"/>
                <c:pt idx="0">
                  <c:v>ALUMNO 1 (EXPERTO)</c:v>
                </c:pt>
              </c:strCache>
            </c:strRef>
          </c:tx>
          <c:spPr>
            <a:gradFill flip="none" rotWithShape="1">
              <a:gsLst>
                <a:gs pos="0">
                  <a:srgbClr val="51A7F9"/>
                </a:gs>
                <a:gs pos="100000">
                  <a:srgbClr val="0365C0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cat>
            <c:multiLvlStrRef>
              <c:f>'PLANTILLA - Tabla 1-1'!$B$1:$BN$2</c:f>
              <c:multiLvlStrCache>
                <c:ptCount val="65"/>
                <c:lvl>
                  <c:pt idx="0">
                    <c:v>- CÓDIGO               - REDACCIÓN ESTADAR           - FECHA/S MEDICIÓN</c:v>
                  </c:pt>
                  <c:pt idx="54">
                    <c:v> Comunicación oral:  comprensión y expresión</c:v>
                  </c:pt>
                  <c:pt idx="55">
                    <c:v> Comunicación escrita: comprensión y expresión </c:v>
                  </c:pt>
                  <c:pt idx="56">
                    <c:v>Conocimiento de la lengua </c:v>
                  </c:pt>
                  <c:pt idx="57">
                    <c:v> Educación literaria  </c:v>
                  </c:pt>
                  <c:pt idx="58">
                    <c:v>Media BLOQUE 1 comunicación oral   </c:v>
                  </c:pt>
                  <c:pt idx="59">
                    <c:v> Media BLOQUE 2 comunicación escrita </c:v>
                  </c:pt>
                  <c:pt idx="60">
                    <c:v>PUNTUACIÓN PONDERADABLOQUES 1y2</c:v>
                  </c:pt>
                  <c:pt idx="61">
                    <c:v>Media BLOQUE 3 Conocimiento de la lengua</c:v>
                  </c:pt>
                  <c:pt idx="62">
                    <c:v>Media BLOQUE 4 Educación literaria</c:v>
                  </c:pt>
                  <c:pt idx="63">
                    <c:v>PUNTUACION PONDERADA BLOQUES 3y4</c:v>
                  </c:pt>
                  <c:pt idx="64">
                    <c:v>NOTA FINAL (B1 30%,    B2 30%,     B3 20%,     B4 20%)</c:v>
                  </c:pt>
                </c:lvl>
                <c:lvl>
                  <c:pt idx="0">
                    <c:v> BLOQUE 1 : </c:v>
                  </c:pt>
                  <c:pt idx="15">
                    <c:v> BLOQUE 2: Comunicación escrita: leer y escribir</c:v>
                  </c:pt>
                  <c:pt idx="38">
                    <c:v>BLOQUE 3: CONOCIMIENTO DE LA LENGUA</c:v>
                  </c:pt>
                  <c:pt idx="45">
                    <c:v>BLOQUE 4: EDUCACIÓN LITERARIA</c:v>
                  </c:pt>
                  <c:pt idx="54">
                    <c:v>BLOQUE 1</c:v>
                  </c:pt>
                  <c:pt idx="55">
                    <c:v> BLOQUE 2</c:v>
                  </c:pt>
                  <c:pt idx="56">
                    <c:v>BLOQUE 3</c:v>
                  </c:pt>
                  <c:pt idx="57">
                    <c:v>BLOQUE 4</c:v>
                  </c:pt>
                </c:lvl>
              </c:multiLvlStrCache>
            </c:multiLvlStrRef>
          </c:cat>
          <c:val>
            <c:numRef>
              <c:f>'PLANTILLA - Tabla 1-1'!$B$3:$BN$3</c:f>
              <c:numCache>
                <c:formatCode>General</c:formatCode>
                <c:ptCount val="6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60</c:v>
                </c:pt>
                <c:pt idx="55">
                  <c:v>92</c:v>
                </c:pt>
                <c:pt idx="56">
                  <c:v>28</c:v>
                </c:pt>
                <c:pt idx="57">
                  <c:v>36</c:v>
                </c:pt>
                <c:pt idx="58" formatCode="0.00">
                  <c:v>4</c:v>
                </c:pt>
                <c:pt idx="59" formatCode="0.00">
                  <c:v>4</c:v>
                </c:pt>
                <c:pt idx="60" formatCode="0.00">
                  <c:v>6</c:v>
                </c:pt>
                <c:pt idx="61" formatCode="0.00">
                  <c:v>4</c:v>
                </c:pt>
                <c:pt idx="62" formatCode="0.00">
                  <c:v>4</c:v>
                </c:pt>
                <c:pt idx="63" formatCode="0.00">
                  <c:v>4</c:v>
                </c:pt>
                <c:pt idx="64" formatCode="0.00">
                  <c:v>10</c:v>
                </c:pt>
              </c:numCache>
            </c:numRef>
          </c:val>
        </c:ser>
        <c:ser>
          <c:idx val="1"/>
          <c:order val="1"/>
          <c:tx>
            <c:strRef>
              <c:f>'PLANTILLA - Tabla 1-1'!$A$4</c:f>
              <c:strCache>
                <c:ptCount val="1"/>
                <c:pt idx="0">
                  <c:v>ALUMNO 2 (PROFESIONAL)</c:v>
                </c:pt>
              </c:strCache>
            </c:strRef>
          </c:tx>
          <c:spPr>
            <a:gradFill flip="none" rotWithShape="1">
              <a:gsLst>
                <a:gs pos="0">
                  <a:srgbClr val="70BF41"/>
                </a:gs>
                <a:gs pos="100000">
                  <a:srgbClr val="00882B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cat>
            <c:multiLvlStrRef>
              <c:f>'PLANTILLA - Tabla 1-1'!$B$1:$BN$2</c:f>
              <c:multiLvlStrCache>
                <c:ptCount val="65"/>
                <c:lvl>
                  <c:pt idx="0">
                    <c:v>- CÓDIGO               - REDACCIÓN ESTADAR           - FECHA/S MEDICIÓN</c:v>
                  </c:pt>
                  <c:pt idx="54">
                    <c:v> Comunicación oral:  comprensión y expresión</c:v>
                  </c:pt>
                  <c:pt idx="55">
                    <c:v> Comunicación escrita: comprensión y expresión </c:v>
                  </c:pt>
                  <c:pt idx="56">
                    <c:v>Conocimiento de la lengua </c:v>
                  </c:pt>
                  <c:pt idx="57">
                    <c:v> Educación literaria  </c:v>
                  </c:pt>
                  <c:pt idx="58">
                    <c:v>Media BLOQUE 1 comunicación oral   </c:v>
                  </c:pt>
                  <c:pt idx="59">
                    <c:v> Media BLOQUE 2 comunicación escrita </c:v>
                  </c:pt>
                  <c:pt idx="60">
                    <c:v>PUNTUACIÓN PONDERADABLOQUES 1y2</c:v>
                  </c:pt>
                  <c:pt idx="61">
                    <c:v>Media BLOQUE 3 Conocimiento de la lengua</c:v>
                  </c:pt>
                  <c:pt idx="62">
                    <c:v>Media BLOQUE 4 Educación literaria</c:v>
                  </c:pt>
                  <c:pt idx="63">
                    <c:v>PUNTUACION PONDERADA BLOQUES 3y4</c:v>
                  </c:pt>
                  <c:pt idx="64">
                    <c:v>NOTA FINAL (B1 30%,    B2 30%,     B3 20%,     B4 20%)</c:v>
                  </c:pt>
                </c:lvl>
                <c:lvl>
                  <c:pt idx="0">
                    <c:v> BLOQUE 1 : </c:v>
                  </c:pt>
                  <c:pt idx="15">
                    <c:v> BLOQUE 2: Comunicación escrita: leer y escribir</c:v>
                  </c:pt>
                  <c:pt idx="38">
                    <c:v>BLOQUE 3: CONOCIMIENTO DE LA LENGUA</c:v>
                  </c:pt>
                  <c:pt idx="45">
                    <c:v>BLOQUE 4: EDUCACIÓN LITERARIA</c:v>
                  </c:pt>
                  <c:pt idx="54">
                    <c:v>BLOQUE 1</c:v>
                  </c:pt>
                  <c:pt idx="55">
                    <c:v> BLOQUE 2</c:v>
                  </c:pt>
                  <c:pt idx="56">
                    <c:v>BLOQUE 3</c:v>
                  </c:pt>
                  <c:pt idx="57">
                    <c:v>BLOQUE 4</c:v>
                  </c:pt>
                </c:lvl>
              </c:multiLvlStrCache>
            </c:multiLvlStrRef>
          </c:cat>
          <c:val>
            <c:numRef>
              <c:f>'PLANTILLA - Tabla 1-1'!$B$4:$BN$4</c:f>
              <c:numCache>
                <c:formatCode>General</c:formatCode>
                <c:ptCount val="6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45</c:v>
                </c:pt>
                <c:pt idx="55">
                  <c:v>69</c:v>
                </c:pt>
                <c:pt idx="56">
                  <c:v>21</c:v>
                </c:pt>
                <c:pt idx="57">
                  <c:v>27</c:v>
                </c:pt>
                <c:pt idx="58" formatCode="0.00">
                  <c:v>3</c:v>
                </c:pt>
                <c:pt idx="59" formatCode="0.00">
                  <c:v>3</c:v>
                </c:pt>
                <c:pt idx="60" formatCode="0.00">
                  <c:v>4.5</c:v>
                </c:pt>
                <c:pt idx="61" formatCode="0.00">
                  <c:v>3</c:v>
                </c:pt>
                <c:pt idx="62" formatCode="0.00">
                  <c:v>3</c:v>
                </c:pt>
                <c:pt idx="63" formatCode="0.00">
                  <c:v>3.0000000000000004</c:v>
                </c:pt>
                <c:pt idx="64" formatCode="0.00">
                  <c:v>7.5</c:v>
                </c:pt>
              </c:numCache>
            </c:numRef>
          </c:val>
        </c:ser>
        <c:ser>
          <c:idx val="2"/>
          <c:order val="2"/>
          <c:tx>
            <c:strRef>
              <c:f>'PLANTILLA - Tabla 1-1'!$A$5</c:f>
              <c:strCache>
                <c:ptCount val="1"/>
                <c:pt idx="0">
                  <c:v>ALUMNO 3 (APRENDIZ)</c:v>
                </c:pt>
              </c:strCache>
            </c:strRef>
          </c:tx>
          <c:spPr>
            <a:gradFill flip="none" rotWithShape="1">
              <a:gsLst>
                <a:gs pos="0">
                  <a:srgbClr val="FBE12B"/>
                </a:gs>
                <a:gs pos="100000">
                  <a:srgbClr val="BE9A1A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cat>
            <c:multiLvlStrRef>
              <c:f>'PLANTILLA - Tabla 1-1'!$B$1:$BN$2</c:f>
              <c:multiLvlStrCache>
                <c:ptCount val="65"/>
                <c:lvl>
                  <c:pt idx="0">
                    <c:v>- CÓDIGO               - REDACCIÓN ESTADAR           - FECHA/S MEDICIÓN</c:v>
                  </c:pt>
                  <c:pt idx="54">
                    <c:v> Comunicación oral:  comprensión y expresión</c:v>
                  </c:pt>
                  <c:pt idx="55">
                    <c:v> Comunicación escrita: comprensión y expresión </c:v>
                  </c:pt>
                  <c:pt idx="56">
                    <c:v>Conocimiento de la lengua </c:v>
                  </c:pt>
                  <c:pt idx="57">
                    <c:v> Educación literaria  </c:v>
                  </c:pt>
                  <c:pt idx="58">
                    <c:v>Media BLOQUE 1 comunicación oral   </c:v>
                  </c:pt>
                  <c:pt idx="59">
                    <c:v> Media BLOQUE 2 comunicación escrita </c:v>
                  </c:pt>
                  <c:pt idx="60">
                    <c:v>PUNTUACIÓN PONDERADABLOQUES 1y2</c:v>
                  </c:pt>
                  <c:pt idx="61">
                    <c:v>Media BLOQUE 3 Conocimiento de la lengua</c:v>
                  </c:pt>
                  <c:pt idx="62">
                    <c:v>Media BLOQUE 4 Educación literaria</c:v>
                  </c:pt>
                  <c:pt idx="63">
                    <c:v>PUNTUACION PONDERADA BLOQUES 3y4</c:v>
                  </c:pt>
                  <c:pt idx="64">
                    <c:v>NOTA FINAL (B1 30%,    B2 30%,     B3 20%,     B4 20%)</c:v>
                  </c:pt>
                </c:lvl>
                <c:lvl>
                  <c:pt idx="0">
                    <c:v> BLOQUE 1 : </c:v>
                  </c:pt>
                  <c:pt idx="15">
                    <c:v> BLOQUE 2: Comunicación escrita: leer y escribir</c:v>
                  </c:pt>
                  <c:pt idx="38">
                    <c:v>BLOQUE 3: CONOCIMIENTO DE LA LENGUA</c:v>
                  </c:pt>
                  <c:pt idx="45">
                    <c:v>BLOQUE 4: EDUCACIÓN LITERARIA</c:v>
                  </c:pt>
                  <c:pt idx="54">
                    <c:v>BLOQUE 1</c:v>
                  </c:pt>
                  <c:pt idx="55">
                    <c:v> BLOQUE 2</c:v>
                  </c:pt>
                  <c:pt idx="56">
                    <c:v>BLOQUE 3</c:v>
                  </c:pt>
                  <c:pt idx="57">
                    <c:v>BLOQUE 4</c:v>
                  </c:pt>
                </c:lvl>
              </c:multiLvlStrCache>
            </c:multiLvlStrRef>
          </c:cat>
          <c:val>
            <c:numRef>
              <c:f>'PLANTILLA - Tabla 1-1'!$B$5:$BN$5</c:f>
              <c:numCache>
                <c:formatCode>General</c:formatCode>
                <c:ptCount val="6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30</c:v>
                </c:pt>
                <c:pt idx="55">
                  <c:v>46</c:v>
                </c:pt>
                <c:pt idx="56">
                  <c:v>14</c:v>
                </c:pt>
                <c:pt idx="57">
                  <c:v>18</c:v>
                </c:pt>
                <c:pt idx="58" formatCode="0.00">
                  <c:v>2</c:v>
                </c:pt>
                <c:pt idx="59" formatCode="0.00">
                  <c:v>2</c:v>
                </c:pt>
                <c:pt idx="60" formatCode="0.00">
                  <c:v>3</c:v>
                </c:pt>
                <c:pt idx="61" formatCode="0.00">
                  <c:v>2</c:v>
                </c:pt>
                <c:pt idx="62" formatCode="0.00">
                  <c:v>2</c:v>
                </c:pt>
                <c:pt idx="63" formatCode="0.00">
                  <c:v>2</c:v>
                </c:pt>
                <c:pt idx="64" formatCode="0.00">
                  <c:v>5</c:v>
                </c:pt>
              </c:numCache>
            </c:numRef>
          </c:val>
        </c:ser>
        <c:ser>
          <c:idx val="3"/>
          <c:order val="3"/>
          <c:tx>
            <c:strRef>
              <c:f>'PLANTILLA - Tabla 1-1'!$A$6</c:f>
              <c:strCache>
                <c:ptCount val="1"/>
                <c:pt idx="0">
                  <c:v>ALUMNO 4 (NOVATO)</c:v>
                </c:pt>
              </c:strCache>
            </c:strRef>
          </c:tx>
          <c:spPr>
            <a:gradFill flip="none" rotWithShape="1">
              <a:gsLst>
                <a:gs pos="0">
                  <a:srgbClr val="EF951A"/>
                </a:gs>
                <a:gs pos="100000">
                  <a:srgbClr val="DE6A10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cat>
            <c:multiLvlStrRef>
              <c:f>'PLANTILLA - Tabla 1-1'!$B$1:$BN$2</c:f>
              <c:multiLvlStrCache>
                <c:ptCount val="65"/>
                <c:lvl>
                  <c:pt idx="0">
                    <c:v>- CÓDIGO               - REDACCIÓN ESTADAR           - FECHA/S MEDICIÓN</c:v>
                  </c:pt>
                  <c:pt idx="54">
                    <c:v> Comunicación oral:  comprensión y expresión</c:v>
                  </c:pt>
                  <c:pt idx="55">
                    <c:v> Comunicación escrita: comprensión y expresión </c:v>
                  </c:pt>
                  <c:pt idx="56">
                    <c:v>Conocimiento de la lengua </c:v>
                  </c:pt>
                  <c:pt idx="57">
                    <c:v> Educación literaria  </c:v>
                  </c:pt>
                  <c:pt idx="58">
                    <c:v>Media BLOQUE 1 comunicación oral   </c:v>
                  </c:pt>
                  <c:pt idx="59">
                    <c:v> Media BLOQUE 2 comunicación escrita </c:v>
                  </c:pt>
                  <c:pt idx="60">
                    <c:v>PUNTUACIÓN PONDERADABLOQUES 1y2</c:v>
                  </c:pt>
                  <c:pt idx="61">
                    <c:v>Media BLOQUE 3 Conocimiento de la lengua</c:v>
                  </c:pt>
                  <c:pt idx="62">
                    <c:v>Media BLOQUE 4 Educación literaria</c:v>
                  </c:pt>
                  <c:pt idx="63">
                    <c:v>PUNTUACION PONDERADA BLOQUES 3y4</c:v>
                  </c:pt>
                  <c:pt idx="64">
                    <c:v>NOTA FINAL (B1 30%,    B2 30%,     B3 20%,     B4 20%)</c:v>
                  </c:pt>
                </c:lvl>
                <c:lvl>
                  <c:pt idx="0">
                    <c:v> BLOQUE 1 : </c:v>
                  </c:pt>
                  <c:pt idx="15">
                    <c:v> BLOQUE 2: Comunicación escrita: leer y escribir</c:v>
                  </c:pt>
                  <c:pt idx="38">
                    <c:v>BLOQUE 3: CONOCIMIENTO DE LA LENGUA</c:v>
                  </c:pt>
                  <c:pt idx="45">
                    <c:v>BLOQUE 4: EDUCACIÓN LITERARIA</c:v>
                  </c:pt>
                  <c:pt idx="54">
                    <c:v>BLOQUE 1</c:v>
                  </c:pt>
                  <c:pt idx="55">
                    <c:v> BLOQUE 2</c:v>
                  </c:pt>
                  <c:pt idx="56">
                    <c:v>BLOQUE 3</c:v>
                  </c:pt>
                  <c:pt idx="57">
                    <c:v>BLOQUE 4</c:v>
                  </c:pt>
                </c:lvl>
              </c:multiLvlStrCache>
            </c:multiLvlStrRef>
          </c:cat>
          <c:val>
            <c:numRef>
              <c:f>'PLANTILLA - Tabla 1-1'!$B$6:$BN$6</c:f>
              <c:numCache>
                <c:formatCode>General</c:formatCode>
                <c:ptCount val="6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15</c:v>
                </c:pt>
                <c:pt idx="55">
                  <c:v>23</c:v>
                </c:pt>
                <c:pt idx="56">
                  <c:v>7</c:v>
                </c:pt>
                <c:pt idx="57">
                  <c:v>9</c:v>
                </c:pt>
                <c:pt idx="58" formatCode="0.00">
                  <c:v>1</c:v>
                </c:pt>
                <c:pt idx="59" formatCode="0.00">
                  <c:v>1</c:v>
                </c:pt>
                <c:pt idx="60" formatCode="0.00">
                  <c:v>1.5</c:v>
                </c:pt>
                <c:pt idx="61" formatCode="0.00">
                  <c:v>1</c:v>
                </c:pt>
                <c:pt idx="62" formatCode="0.00">
                  <c:v>1</c:v>
                </c:pt>
                <c:pt idx="63" formatCode="0.00">
                  <c:v>1</c:v>
                </c:pt>
                <c:pt idx="64" formatCode="0.00">
                  <c:v>2.5</c:v>
                </c:pt>
              </c:numCache>
            </c:numRef>
          </c:val>
        </c:ser>
        <c:ser>
          <c:idx val="4"/>
          <c:order val="4"/>
          <c:tx>
            <c:strRef>
              <c:f>'PLANTILLA - Tabla 1-1'!$A$7</c:f>
              <c:strCache>
                <c:ptCount val="1"/>
                <c:pt idx="0">
                  <c:v>ALUMNO 5 (OBJETOR)</c:v>
                </c:pt>
              </c:strCache>
            </c:strRef>
          </c:tx>
          <c:spPr>
            <a:gradFill flip="none" rotWithShape="1">
              <a:gsLst>
                <a:gs pos="0">
                  <a:srgbClr val="FB4912"/>
                </a:gs>
                <a:gs pos="100000">
                  <a:srgbClr val="C82506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cat>
            <c:multiLvlStrRef>
              <c:f>'PLANTILLA - Tabla 1-1'!$B$1:$BN$2</c:f>
              <c:multiLvlStrCache>
                <c:ptCount val="65"/>
                <c:lvl>
                  <c:pt idx="0">
                    <c:v>- CÓDIGO               - REDACCIÓN ESTADAR           - FECHA/S MEDICIÓN</c:v>
                  </c:pt>
                  <c:pt idx="54">
                    <c:v> Comunicación oral:  comprensión y expresión</c:v>
                  </c:pt>
                  <c:pt idx="55">
                    <c:v> Comunicación escrita: comprensión y expresión </c:v>
                  </c:pt>
                  <c:pt idx="56">
                    <c:v>Conocimiento de la lengua </c:v>
                  </c:pt>
                  <c:pt idx="57">
                    <c:v> Educación literaria  </c:v>
                  </c:pt>
                  <c:pt idx="58">
                    <c:v>Media BLOQUE 1 comunicación oral   </c:v>
                  </c:pt>
                  <c:pt idx="59">
                    <c:v> Media BLOQUE 2 comunicación escrita </c:v>
                  </c:pt>
                  <c:pt idx="60">
                    <c:v>PUNTUACIÓN PONDERADABLOQUES 1y2</c:v>
                  </c:pt>
                  <c:pt idx="61">
                    <c:v>Media BLOQUE 3 Conocimiento de la lengua</c:v>
                  </c:pt>
                  <c:pt idx="62">
                    <c:v>Media BLOQUE 4 Educación literaria</c:v>
                  </c:pt>
                  <c:pt idx="63">
                    <c:v>PUNTUACION PONDERADA BLOQUES 3y4</c:v>
                  </c:pt>
                  <c:pt idx="64">
                    <c:v>NOTA FINAL (B1 30%,    B2 30%,     B3 20%,     B4 20%)</c:v>
                  </c:pt>
                </c:lvl>
                <c:lvl>
                  <c:pt idx="0">
                    <c:v> BLOQUE 1 : </c:v>
                  </c:pt>
                  <c:pt idx="15">
                    <c:v> BLOQUE 2: Comunicación escrita: leer y escribir</c:v>
                  </c:pt>
                  <c:pt idx="38">
                    <c:v>BLOQUE 3: CONOCIMIENTO DE LA LENGUA</c:v>
                  </c:pt>
                  <c:pt idx="45">
                    <c:v>BLOQUE 4: EDUCACIÓN LITERARIA</c:v>
                  </c:pt>
                  <c:pt idx="54">
                    <c:v>BLOQUE 1</c:v>
                  </c:pt>
                  <c:pt idx="55">
                    <c:v> BLOQUE 2</c:v>
                  </c:pt>
                  <c:pt idx="56">
                    <c:v>BLOQUE 3</c:v>
                  </c:pt>
                  <c:pt idx="57">
                    <c:v>BLOQUE 4</c:v>
                  </c:pt>
                </c:lvl>
              </c:multiLvlStrCache>
            </c:multiLvlStrRef>
          </c:cat>
          <c:val>
            <c:numRef>
              <c:f>'PLANTILLA - Tabla 1-1'!$B$7:$BN$7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 formatCode="0.00">
                  <c:v>0</c:v>
                </c:pt>
                <c:pt idx="59" formatCode="0.00">
                  <c:v>0</c:v>
                </c:pt>
                <c:pt idx="60" formatCode="0.00">
                  <c:v>0</c:v>
                </c:pt>
                <c:pt idx="61" formatCode="0.00">
                  <c:v>0</c:v>
                </c:pt>
                <c:pt idx="62" formatCode="0.00">
                  <c:v>0</c:v>
                </c:pt>
                <c:pt idx="63" formatCode="0.00">
                  <c:v>0</c:v>
                </c:pt>
                <c:pt idx="64" formatCode="0.00">
                  <c:v>0</c:v>
                </c:pt>
              </c:numCache>
            </c:numRef>
          </c:val>
        </c:ser>
        <c:ser>
          <c:idx val="5"/>
          <c:order val="5"/>
          <c:tx>
            <c:strRef>
              <c:f>'PLANTILLA - Tabla 1-1'!$A$8</c:f>
              <c:strCache>
                <c:ptCount val="1"/>
                <c:pt idx="0">
                  <c:v>ALUMNO 6</c:v>
                </c:pt>
              </c:strCache>
            </c:strRef>
          </c:tx>
          <c:spPr>
            <a:gradFill flip="none" rotWithShape="1">
              <a:gsLst>
                <a:gs pos="0">
                  <a:srgbClr val="885CB2"/>
                </a:gs>
                <a:gs pos="100000">
                  <a:srgbClr val="773F9B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cat>
            <c:multiLvlStrRef>
              <c:f>'PLANTILLA - Tabla 1-1'!$B$1:$BN$2</c:f>
              <c:multiLvlStrCache>
                <c:ptCount val="65"/>
                <c:lvl>
                  <c:pt idx="0">
                    <c:v>- CÓDIGO               - REDACCIÓN ESTADAR           - FECHA/S MEDICIÓN</c:v>
                  </c:pt>
                  <c:pt idx="54">
                    <c:v> Comunicación oral:  comprensión y expresión</c:v>
                  </c:pt>
                  <c:pt idx="55">
                    <c:v> Comunicación escrita: comprensión y expresión </c:v>
                  </c:pt>
                  <c:pt idx="56">
                    <c:v>Conocimiento de la lengua </c:v>
                  </c:pt>
                  <c:pt idx="57">
                    <c:v> Educación literaria  </c:v>
                  </c:pt>
                  <c:pt idx="58">
                    <c:v>Media BLOQUE 1 comunicación oral   </c:v>
                  </c:pt>
                  <c:pt idx="59">
                    <c:v> Media BLOQUE 2 comunicación escrita </c:v>
                  </c:pt>
                  <c:pt idx="60">
                    <c:v>PUNTUACIÓN PONDERADABLOQUES 1y2</c:v>
                  </c:pt>
                  <c:pt idx="61">
                    <c:v>Media BLOQUE 3 Conocimiento de la lengua</c:v>
                  </c:pt>
                  <c:pt idx="62">
                    <c:v>Media BLOQUE 4 Educación literaria</c:v>
                  </c:pt>
                  <c:pt idx="63">
                    <c:v>PUNTUACION PONDERADA BLOQUES 3y4</c:v>
                  </c:pt>
                  <c:pt idx="64">
                    <c:v>NOTA FINAL (B1 30%,    B2 30%,     B3 20%,     B4 20%)</c:v>
                  </c:pt>
                </c:lvl>
                <c:lvl>
                  <c:pt idx="0">
                    <c:v> BLOQUE 1 : </c:v>
                  </c:pt>
                  <c:pt idx="15">
                    <c:v> BLOQUE 2: Comunicación escrita: leer y escribir</c:v>
                  </c:pt>
                  <c:pt idx="38">
                    <c:v>BLOQUE 3: CONOCIMIENTO DE LA LENGUA</c:v>
                  </c:pt>
                  <c:pt idx="45">
                    <c:v>BLOQUE 4: EDUCACIÓN LITERARIA</c:v>
                  </c:pt>
                  <c:pt idx="54">
                    <c:v>BLOQUE 1</c:v>
                  </c:pt>
                  <c:pt idx="55">
                    <c:v> BLOQUE 2</c:v>
                  </c:pt>
                  <c:pt idx="56">
                    <c:v>BLOQUE 3</c:v>
                  </c:pt>
                  <c:pt idx="57">
                    <c:v>BLOQUE 4</c:v>
                  </c:pt>
                </c:lvl>
              </c:multiLvlStrCache>
            </c:multiLvlStrRef>
          </c:cat>
          <c:val>
            <c:numRef>
              <c:f>'PLANTILLA - Tabla 1-1'!$B$8:$BN$8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</c:v>
                </c:pt>
                <c:pt idx="58" formatCode="0.00">
                  <c:v>0</c:v>
                </c:pt>
                <c:pt idx="59" formatCode="0.00">
                  <c:v>0</c:v>
                </c:pt>
                <c:pt idx="60" formatCode="0.00">
                  <c:v>0</c:v>
                </c:pt>
                <c:pt idx="61" formatCode="0.00">
                  <c:v>0</c:v>
                </c:pt>
                <c:pt idx="62" formatCode="0.00">
                  <c:v>0.33333333333333331</c:v>
                </c:pt>
                <c:pt idx="63" formatCode="0.00">
                  <c:v>0.16666666666666666</c:v>
                </c:pt>
                <c:pt idx="64" formatCode="0.00">
                  <c:v>0.16666666666666666</c:v>
                </c:pt>
              </c:numCache>
            </c:numRef>
          </c:val>
        </c:ser>
        <c:ser>
          <c:idx val="6"/>
          <c:order val="6"/>
          <c:tx>
            <c:strRef>
              <c:f>'PLANTILLA - Tabla 1-1'!$A$9</c:f>
              <c:strCache>
                <c:ptCount val="1"/>
                <c:pt idx="0">
                  <c:v>ALUMNO 7</c:v>
                </c:pt>
              </c:strCache>
            </c:strRef>
          </c:tx>
          <c:spPr>
            <a:gradFill flip="none" rotWithShape="1">
              <a:gsLst>
                <a:gs pos="0">
                  <a:srgbClr val="51A7F9"/>
                </a:gs>
                <a:gs pos="100000">
                  <a:srgbClr val="0365C0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cat>
            <c:multiLvlStrRef>
              <c:f>'PLANTILLA - Tabla 1-1'!$B$1:$BN$2</c:f>
              <c:multiLvlStrCache>
                <c:ptCount val="65"/>
                <c:lvl>
                  <c:pt idx="0">
                    <c:v>- CÓDIGO               - REDACCIÓN ESTADAR           - FECHA/S MEDICIÓN</c:v>
                  </c:pt>
                  <c:pt idx="54">
                    <c:v> Comunicación oral:  comprensión y expresión</c:v>
                  </c:pt>
                  <c:pt idx="55">
                    <c:v> Comunicación escrita: comprensión y expresión </c:v>
                  </c:pt>
                  <c:pt idx="56">
                    <c:v>Conocimiento de la lengua </c:v>
                  </c:pt>
                  <c:pt idx="57">
                    <c:v> Educación literaria  </c:v>
                  </c:pt>
                  <c:pt idx="58">
                    <c:v>Media BLOQUE 1 comunicación oral   </c:v>
                  </c:pt>
                  <c:pt idx="59">
                    <c:v> Media BLOQUE 2 comunicación escrita </c:v>
                  </c:pt>
                  <c:pt idx="60">
                    <c:v>PUNTUACIÓN PONDERADABLOQUES 1y2</c:v>
                  </c:pt>
                  <c:pt idx="61">
                    <c:v>Media BLOQUE 3 Conocimiento de la lengua</c:v>
                  </c:pt>
                  <c:pt idx="62">
                    <c:v>Media BLOQUE 4 Educación literaria</c:v>
                  </c:pt>
                  <c:pt idx="63">
                    <c:v>PUNTUACION PONDERADA BLOQUES 3y4</c:v>
                  </c:pt>
                  <c:pt idx="64">
                    <c:v>NOTA FINAL (B1 30%,    B2 30%,     B3 20%,     B4 20%)</c:v>
                  </c:pt>
                </c:lvl>
                <c:lvl>
                  <c:pt idx="0">
                    <c:v> BLOQUE 1 : </c:v>
                  </c:pt>
                  <c:pt idx="15">
                    <c:v> BLOQUE 2: Comunicación escrita: leer y escribir</c:v>
                  </c:pt>
                  <c:pt idx="38">
                    <c:v>BLOQUE 3: CONOCIMIENTO DE LA LENGUA</c:v>
                  </c:pt>
                  <c:pt idx="45">
                    <c:v>BLOQUE 4: EDUCACIÓN LITERARIA</c:v>
                  </c:pt>
                  <c:pt idx="54">
                    <c:v>BLOQUE 1</c:v>
                  </c:pt>
                  <c:pt idx="55">
                    <c:v> BLOQUE 2</c:v>
                  </c:pt>
                  <c:pt idx="56">
                    <c:v>BLOQUE 3</c:v>
                  </c:pt>
                  <c:pt idx="57">
                    <c:v>BLOQUE 4</c:v>
                  </c:pt>
                </c:lvl>
              </c:multiLvlStrCache>
            </c:multiLvlStrRef>
          </c:cat>
          <c:val>
            <c:numRef>
              <c:f>'PLANTILLA - Tabla 1-1'!$B$9:$BN$9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 formatCode="0.00">
                  <c:v>0</c:v>
                </c:pt>
                <c:pt idx="59" formatCode="0.00">
                  <c:v>0</c:v>
                </c:pt>
                <c:pt idx="60" formatCode="0.00">
                  <c:v>0</c:v>
                </c:pt>
                <c:pt idx="61" formatCode="0.00">
                  <c:v>0</c:v>
                </c:pt>
                <c:pt idx="62" formatCode="0.00">
                  <c:v>0</c:v>
                </c:pt>
                <c:pt idx="63" formatCode="0.00">
                  <c:v>0</c:v>
                </c:pt>
                <c:pt idx="64" formatCode="0.00">
                  <c:v>0</c:v>
                </c:pt>
              </c:numCache>
            </c:numRef>
          </c:val>
        </c:ser>
        <c:ser>
          <c:idx val="7"/>
          <c:order val="7"/>
          <c:tx>
            <c:strRef>
              <c:f>'PLANTILLA - Tabla 1-1'!$A$10</c:f>
              <c:strCache>
                <c:ptCount val="1"/>
                <c:pt idx="0">
                  <c:v>ALUMNO 8</c:v>
                </c:pt>
              </c:strCache>
            </c:strRef>
          </c:tx>
          <c:spPr>
            <a:gradFill flip="none" rotWithShape="1">
              <a:gsLst>
                <a:gs pos="0">
                  <a:srgbClr val="70BF41"/>
                </a:gs>
                <a:gs pos="100000">
                  <a:srgbClr val="00882B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cat>
            <c:multiLvlStrRef>
              <c:f>'PLANTILLA - Tabla 1-1'!$B$1:$BN$2</c:f>
              <c:multiLvlStrCache>
                <c:ptCount val="65"/>
                <c:lvl>
                  <c:pt idx="0">
                    <c:v>- CÓDIGO               - REDACCIÓN ESTADAR           - FECHA/S MEDICIÓN</c:v>
                  </c:pt>
                  <c:pt idx="54">
                    <c:v> Comunicación oral:  comprensión y expresión</c:v>
                  </c:pt>
                  <c:pt idx="55">
                    <c:v> Comunicación escrita: comprensión y expresión </c:v>
                  </c:pt>
                  <c:pt idx="56">
                    <c:v>Conocimiento de la lengua </c:v>
                  </c:pt>
                  <c:pt idx="57">
                    <c:v> Educación literaria  </c:v>
                  </c:pt>
                  <c:pt idx="58">
                    <c:v>Media BLOQUE 1 comunicación oral   </c:v>
                  </c:pt>
                  <c:pt idx="59">
                    <c:v> Media BLOQUE 2 comunicación escrita </c:v>
                  </c:pt>
                  <c:pt idx="60">
                    <c:v>PUNTUACIÓN PONDERADABLOQUES 1y2</c:v>
                  </c:pt>
                  <c:pt idx="61">
                    <c:v>Media BLOQUE 3 Conocimiento de la lengua</c:v>
                  </c:pt>
                  <c:pt idx="62">
                    <c:v>Media BLOQUE 4 Educación literaria</c:v>
                  </c:pt>
                  <c:pt idx="63">
                    <c:v>PUNTUACION PONDERADA BLOQUES 3y4</c:v>
                  </c:pt>
                  <c:pt idx="64">
                    <c:v>NOTA FINAL (B1 30%,    B2 30%,     B3 20%,     B4 20%)</c:v>
                  </c:pt>
                </c:lvl>
                <c:lvl>
                  <c:pt idx="0">
                    <c:v> BLOQUE 1 : </c:v>
                  </c:pt>
                  <c:pt idx="15">
                    <c:v> BLOQUE 2: Comunicación escrita: leer y escribir</c:v>
                  </c:pt>
                  <c:pt idx="38">
                    <c:v>BLOQUE 3: CONOCIMIENTO DE LA LENGUA</c:v>
                  </c:pt>
                  <c:pt idx="45">
                    <c:v>BLOQUE 4: EDUCACIÓN LITERARIA</c:v>
                  </c:pt>
                  <c:pt idx="54">
                    <c:v>BLOQUE 1</c:v>
                  </c:pt>
                  <c:pt idx="55">
                    <c:v> BLOQUE 2</c:v>
                  </c:pt>
                  <c:pt idx="56">
                    <c:v>BLOQUE 3</c:v>
                  </c:pt>
                  <c:pt idx="57">
                    <c:v>BLOQUE 4</c:v>
                  </c:pt>
                </c:lvl>
              </c:multiLvlStrCache>
            </c:multiLvlStrRef>
          </c:cat>
          <c:val>
            <c:numRef>
              <c:f>'PLANTILLA - Tabla 1-1'!$B$10:$BN$10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 formatCode="0.00">
                  <c:v>0</c:v>
                </c:pt>
                <c:pt idx="59" formatCode="0.00">
                  <c:v>0</c:v>
                </c:pt>
                <c:pt idx="60" formatCode="0.00">
                  <c:v>0</c:v>
                </c:pt>
                <c:pt idx="61" formatCode="0.00">
                  <c:v>0</c:v>
                </c:pt>
                <c:pt idx="62" formatCode="0.00">
                  <c:v>0</c:v>
                </c:pt>
                <c:pt idx="63" formatCode="0.00">
                  <c:v>0</c:v>
                </c:pt>
                <c:pt idx="64" formatCode="0.00">
                  <c:v>0</c:v>
                </c:pt>
              </c:numCache>
            </c:numRef>
          </c:val>
        </c:ser>
        <c:ser>
          <c:idx val="8"/>
          <c:order val="8"/>
          <c:tx>
            <c:strRef>
              <c:f>'PLANTILLA - Tabla 1-1'!$A$11</c:f>
              <c:strCache>
                <c:ptCount val="1"/>
                <c:pt idx="0">
                  <c:v>ALUMNO 9</c:v>
                </c:pt>
              </c:strCache>
            </c:strRef>
          </c:tx>
          <c:spPr>
            <a:gradFill flip="none" rotWithShape="1">
              <a:gsLst>
                <a:gs pos="0">
                  <a:srgbClr val="FBE12B"/>
                </a:gs>
                <a:gs pos="100000">
                  <a:srgbClr val="BE9A1A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cat>
            <c:multiLvlStrRef>
              <c:f>'PLANTILLA - Tabla 1-1'!$B$1:$BN$2</c:f>
              <c:multiLvlStrCache>
                <c:ptCount val="65"/>
                <c:lvl>
                  <c:pt idx="0">
                    <c:v>- CÓDIGO               - REDACCIÓN ESTADAR           - FECHA/S MEDICIÓN</c:v>
                  </c:pt>
                  <c:pt idx="54">
                    <c:v> Comunicación oral:  comprensión y expresión</c:v>
                  </c:pt>
                  <c:pt idx="55">
                    <c:v> Comunicación escrita: comprensión y expresión </c:v>
                  </c:pt>
                  <c:pt idx="56">
                    <c:v>Conocimiento de la lengua </c:v>
                  </c:pt>
                  <c:pt idx="57">
                    <c:v> Educación literaria  </c:v>
                  </c:pt>
                  <c:pt idx="58">
                    <c:v>Media BLOQUE 1 comunicación oral   </c:v>
                  </c:pt>
                  <c:pt idx="59">
                    <c:v> Media BLOQUE 2 comunicación escrita </c:v>
                  </c:pt>
                  <c:pt idx="60">
                    <c:v>PUNTUACIÓN PONDERADABLOQUES 1y2</c:v>
                  </c:pt>
                  <c:pt idx="61">
                    <c:v>Media BLOQUE 3 Conocimiento de la lengua</c:v>
                  </c:pt>
                  <c:pt idx="62">
                    <c:v>Media BLOQUE 4 Educación literaria</c:v>
                  </c:pt>
                  <c:pt idx="63">
                    <c:v>PUNTUACION PONDERADA BLOQUES 3y4</c:v>
                  </c:pt>
                  <c:pt idx="64">
                    <c:v>NOTA FINAL (B1 30%,    B2 30%,     B3 20%,     B4 20%)</c:v>
                  </c:pt>
                </c:lvl>
                <c:lvl>
                  <c:pt idx="0">
                    <c:v> BLOQUE 1 : </c:v>
                  </c:pt>
                  <c:pt idx="15">
                    <c:v> BLOQUE 2: Comunicación escrita: leer y escribir</c:v>
                  </c:pt>
                  <c:pt idx="38">
                    <c:v>BLOQUE 3: CONOCIMIENTO DE LA LENGUA</c:v>
                  </c:pt>
                  <c:pt idx="45">
                    <c:v>BLOQUE 4: EDUCACIÓN LITERARIA</c:v>
                  </c:pt>
                  <c:pt idx="54">
                    <c:v>BLOQUE 1</c:v>
                  </c:pt>
                  <c:pt idx="55">
                    <c:v> BLOQUE 2</c:v>
                  </c:pt>
                  <c:pt idx="56">
                    <c:v>BLOQUE 3</c:v>
                  </c:pt>
                  <c:pt idx="57">
                    <c:v>BLOQUE 4</c:v>
                  </c:pt>
                </c:lvl>
              </c:multiLvlStrCache>
            </c:multiLvlStrRef>
          </c:cat>
          <c:val>
            <c:numRef>
              <c:f>'PLANTILLA - Tabla 1-1'!$B$11:$BN$11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 formatCode="0.00">
                  <c:v>0</c:v>
                </c:pt>
                <c:pt idx="59" formatCode="0.00">
                  <c:v>0</c:v>
                </c:pt>
                <c:pt idx="60" formatCode="0.00">
                  <c:v>0</c:v>
                </c:pt>
                <c:pt idx="61" formatCode="0.00">
                  <c:v>0</c:v>
                </c:pt>
                <c:pt idx="62" formatCode="0.00">
                  <c:v>0</c:v>
                </c:pt>
                <c:pt idx="63" formatCode="0.00">
                  <c:v>0</c:v>
                </c:pt>
                <c:pt idx="64" formatCode="0.00">
                  <c:v>0</c:v>
                </c:pt>
              </c:numCache>
            </c:numRef>
          </c:val>
        </c:ser>
        <c:ser>
          <c:idx val="9"/>
          <c:order val="9"/>
          <c:tx>
            <c:strRef>
              <c:f>'PLANTILLA - Tabla 1-1'!$A$12</c:f>
              <c:strCache>
                <c:ptCount val="1"/>
                <c:pt idx="0">
                  <c:v>ALUMNO 10</c:v>
                </c:pt>
              </c:strCache>
            </c:strRef>
          </c:tx>
          <c:spPr>
            <a:gradFill flip="none" rotWithShape="1">
              <a:gsLst>
                <a:gs pos="0">
                  <a:srgbClr val="EF951A"/>
                </a:gs>
                <a:gs pos="100000">
                  <a:srgbClr val="DE6A10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cat>
            <c:multiLvlStrRef>
              <c:f>'PLANTILLA - Tabla 1-1'!$B$1:$BN$2</c:f>
              <c:multiLvlStrCache>
                <c:ptCount val="65"/>
                <c:lvl>
                  <c:pt idx="0">
                    <c:v>- CÓDIGO               - REDACCIÓN ESTADAR           - FECHA/S MEDICIÓN</c:v>
                  </c:pt>
                  <c:pt idx="54">
                    <c:v> Comunicación oral:  comprensión y expresión</c:v>
                  </c:pt>
                  <c:pt idx="55">
                    <c:v> Comunicación escrita: comprensión y expresión </c:v>
                  </c:pt>
                  <c:pt idx="56">
                    <c:v>Conocimiento de la lengua </c:v>
                  </c:pt>
                  <c:pt idx="57">
                    <c:v> Educación literaria  </c:v>
                  </c:pt>
                  <c:pt idx="58">
                    <c:v>Media BLOQUE 1 comunicación oral   </c:v>
                  </c:pt>
                  <c:pt idx="59">
                    <c:v> Media BLOQUE 2 comunicación escrita </c:v>
                  </c:pt>
                  <c:pt idx="60">
                    <c:v>PUNTUACIÓN PONDERADABLOQUES 1y2</c:v>
                  </c:pt>
                  <c:pt idx="61">
                    <c:v>Media BLOQUE 3 Conocimiento de la lengua</c:v>
                  </c:pt>
                  <c:pt idx="62">
                    <c:v>Media BLOQUE 4 Educación literaria</c:v>
                  </c:pt>
                  <c:pt idx="63">
                    <c:v>PUNTUACION PONDERADA BLOQUES 3y4</c:v>
                  </c:pt>
                  <c:pt idx="64">
                    <c:v>NOTA FINAL (B1 30%,    B2 30%,     B3 20%,     B4 20%)</c:v>
                  </c:pt>
                </c:lvl>
                <c:lvl>
                  <c:pt idx="0">
                    <c:v> BLOQUE 1 : </c:v>
                  </c:pt>
                  <c:pt idx="15">
                    <c:v> BLOQUE 2: Comunicación escrita: leer y escribir</c:v>
                  </c:pt>
                  <c:pt idx="38">
                    <c:v>BLOQUE 3: CONOCIMIENTO DE LA LENGUA</c:v>
                  </c:pt>
                  <c:pt idx="45">
                    <c:v>BLOQUE 4: EDUCACIÓN LITERARIA</c:v>
                  </c:pt>
                  <c:pt idx="54">
                    <c:v>BLOQUE 1</c:v>
                  </c:pt>
                  <c:pt idx="55">
                    <c:v> BLOQUE 2</c:v>
                  </c:pt>
                  <c:pt idx="56">
                    <c:v>BLOQUE 3</c:v>
                  </c:pt>
                  <c:pt idx="57">
                    <c:v>BLOQUE 4</c:v>
                  </c:pt>
                </c:lvl>
              </c:multiLvlStrCache>
            </c:multiLvlStrRef>
          </c:cat>
          <c:val>
            <c:numRef>
              <c:f>'PLANTILLA - Tabla 1-1'!$B$12:$BN$12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 formatCode="0.00">
                  <c:v>0</c:v>
                </c:pt>
                <c:pt idx="59" formatCode="0.00">
                  <c:v>0</c:v>
                </c:pt>
                <c:pt idx="60" formatCode="0.00">
                  <c:v>0</c:v>
                </c:pt>
                <c:pt idx="61" formatCode="0.00">
                  <c:v>0</c:v>
                </c:pt>
                <c:pt idx="62" formatCode="0.00">
                  <c:v>0</c:v>
                </c:pt>
                <c:pt idx="63" formatCode="0.00">
                  <c:v>0</c:v>
                </c:pt>
                <c:pt idx="64" formatCode="0.00">
                  <c:v>0</c:v>
                </c:pt>
              </c:numCache>
            </c:numRef>
          </c:val>
        </c:ser>
        <c:gapWidth val="40"/>
        <c:overlap val="-10"/>
        <c:axId val="58171776"/>
        <c:axId val="58173696"/>
      </c:barChart>
      <c:catAx>
        <c:axId val="58171776"/>
        <c:scaling>
          <c:orientation val="minMax"/>
        </c:scaling>
        <c:axPos val="b"/>
        <c:title>
          <c:tx>
            <c:rich>
              <a:bodyPr rot="0"/>
              <a:lstStyle/>
              <a:p>
                <a:pPr>
                  <a:defRPr sz="1100" b="0" i="0" u="none" strike="noStrike">
                    <a:solidFill>
                      <a:srgbClr val="000000"/>
                    </a:solidFill>
                    <a:latin typeface="Helvetica"/>
                  </a:defRPr>
                </a:pPr>
                <a:r>
                  <a:rPr sz="1100" b="0" i="0" u="none" strike="noStrike">
                    <a:solidFill>
                      <a:srgbClr val="000000"/>
                    </a:solidFill>
                    <a:latin typeface="Helvetica"/>
                  </a:rPr>
                  <a:t>Eje de categorías</a:t>
                </a:r>
              </a:p>
            </c:rich>
          </c:tx>
          <c:overlay val="1"/>
        </c:title>
        <c:numFmt formatCode="General" sourceLinked="1"/>
        <c:maj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"/>
              </a:defRPr>
            </a:pPr>
            <a:endParaRPr lang="es-ES"/>
          </a:p>
        </c:txPr>
        <c:crossAx val="58173696"/>
        <c:crosses val="autoZero"/>
        <c:auto val="1"/>
        <c:lblAlgn val="ctr"/>
        <c:lblOffset val="100"/>
        <c:noMultiLvlLbl val="1"/>
      </c:catAx>
      <c:valAx>
        <c:axId val="58173696"/>
        <c:scaling>
          <c:orientation val="minMax"/>
          <c:max val="10"/>
        </c:scaling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>
                  <a:defRPr sz="1100" b="0" i="0" u="none" strike="noStrike">
                    <a:solidFill>
                      <a:srgbClr val="000000"/>
                    </a:solidFill>
                    <a:latin typeface="Helvetica"/>
                  </a:defRPr>
                </a:pPr>
                <a:r>
                  <a:rPr sz="1100" b="0" i="0" u="none" strike="noStrike">
                    <a:solidFill>
                      <a:srgbClr val="000000"/>
                    </a:solidFill>
                    <a:latin typeface="Helvetica"/>
                  </a:rPr>
                  <a:t>Eje de valores</a:t>
                </a:r>
              </a:p>
            </c:rich>
          </c:tx>
          <c:overlay val="1"/>
        </c:title>
        <c:numFmt formatCode="General" sourceLinked="1"/>
        <c:maj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"/>
              </a:defRPr>
            </a:pPr>
            <a:endParaRPr lang="es-ES"/>
          </a:p>
        </c:txPr>
        <c:crossAx val="58171776"/>
        <c:crosses val="autoZero"/>
        <c:crossBetween val="between"/>
        <c:majorUnit val="2.5"/>
        <c:minorUnit val="1.2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6.6462500000000008E-2"/>
          <c:y val="0"/>
          <c:w val="0.88383500000000004"/>
          <c:h val="7.2556600000000013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Helvetica"/>
            </a:defRPr>
          </a:pPr>
          <a:endParaRPr lang="es-ES"/>
        </a:p>
      </c:txPr>
    </c:legend>
    <c:dispBlanksAs val="gap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254976</xdr:colOff>
      <xdr:row>16</xdr:row>
      <xdr:rowOff>67963</xdr:rowOff>
    </xdr:from>
    <xdr:to>
      <xdr:col>20</xdr:col>
      <xdr:colOff>308086</xdr:colOff>
      <xdr:row>34</xdr:row>
      <xdr:rowOff>128161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67963</xdr:rowOff>
    </xdr:from>
    <xdr:to>
      <xdr:col>25</xdr:col>
      <xdr:colOff>706347</xdr:colOff>
      <xdr:row>49</xdr:row>
      <xdr:rowOff>72168</xdr:rowOff>
    </xdr:to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5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N2" sqref="N2"/>
    </sheetView>
  </sheetViews>
  <sheetFormatPr baseColWidth="10" defaultColWidth="19.5703125" defaultRowHeight="18" customHeight="1"/>
  <cols>
    <col min="1" max="1" width="32" style="1" customWidth="1"/>
    <col min="2" max="2" width="9.7109375" style="1" customWidth="1"/>
    <col min="3" max="3" width="11" style="1" customWidth="1"/>
    <col min="4" max="5" width="8.42578125" style="1" customWidth="1"/>
    <col min="6" max="6" width="9.7109375" style="1" customWidth="1"/>
    <col min="7" max="8" width="11" style="1" customWidth="1"/>
    <col min="9" max="9" width="9.140625" style="1" customWidth="1"/>
    <col min="10" max="10" width="8.5703125" style="1" customWidth="1"/>
    <col min="11" max="11" width="9.42578125" style="1" customWidth="1"/>
    <col min="12" max="13" width="11.140625" style="1" customWidth="1"/>
    <col min="14" max="15" width="9.28515625" style="1" customWidth="1"/>
    <col min="16" max="16" width="10.28515625" style="1" customWidth="1"/>
    <col min="17" max="17" width="9.7109375" style="1" customWidth="1"/>
    <col min="18" max="18" width="12" style="1" customWidth="1"/>
    <col min="19" max="19" width="10.5703125" style="1" customWidth="1"/>
    <col min="20" max="20" width="10.7109375" style="1" customWidth="1"/>
    <col min="21" max="21" width="12.28515625" style="1" customWidth="1"/>
    <col min="22" max="22" width="11.28515625" style="1" customWidth="1"/>
    <col min="23" max="23" width="10.7109375" style="1" customWidth="1"/>
    <col min="24" max="24" width="10.28515625" style="1" customWidth="1"/>
    <col min="25" max="25" width="8.5703125" style="1" customWidth="1"/>
    <col min="26" max="26" width="13.140625" style="1" customWidth="1"/>
    <col min="27" max="27" width="10.85546875" style="1" customWidth="1"/>
    <col min="28" max="28" width="11.28515625" style="1" customWidth="1"/>
    <col min="29" max="29" width="12.85546875" style="1" customWidth="1"/>
    <col min="30" max="30" width="11" style="1" customWidth="1"/>
    <col min="31" max="31" width="10.7109375" style="1" customWidth="1"/>
    <col min="32" max="32" width="11.42578125" style="1" customWidth="1"/>
    <col min="33" max="33" width="9" style="1" customWidth="1"/>
    <col min="34" max="34" width="8.28515625" style="1" customWidth="1"/>
    <col min="35" max="35" width="10.42578125" style="1" customWidth="1"/>
    <col min="36" max="36" width="10.5703125" style="1" customWidth="1"/>
    <col min="37" max="37" width="11.85546875" style="1" customWidth="1"/>
    <col min="38" max="38" width="11.7109375" style="1" customWidth="1"/>
    <col min="39" max="39" width="14" style="1" customWidth="1"/>
    <col min="40" max="40" width="13" style="1" customWidth="1"/>
    <col min="41" max="41" width="10.28515625" style="1" customWidth="1"/>
    <col min="42" max="42" width="8.5703125" style="1" customWidth="1"/>
    <col min="43" max="43" width="9.7109375" style="1" customWidth="1"/>
    <col min="44" max="44" width="9.85546875" style="1" customWidth="1"/>
    <col min="45" max="45" width="11.5703125" style="1" customWidth="1"/>
    <col min="46" max="46" width="9" style="1" customWidth="1"/>
    <col min="47" max="47" width="11.140625" style="1" customWidth="1"/>
    <col min="48" max="48" width="12.42578125" style="1" customWidth="1"/>
    <col min="49" max="49" width="13" style="1" customWidth="1"/>
    <col min="50" max="50" width="10.5703125" style="1" customWidth="1"/>
    <col min="51" max="51" width="11.42578125" style="1" customWidth="1"/>
    <col min="52" max="52" width="9.42578125" style="1" customWidth="1"/>
    <col min="53" max="53" width="10.7109375" style="1" customWidth="1"/>
    <col min="54" max="54" width="11.85546875" style="1" customWidth="1"/>
    <col min="55" max="55" width="7.42578125" style="1" customWidth="1"/>
    <col min="56" max="256" width="19.5703125" style="1" customWidth="1"/>
  </cols>
  <sheetData>
    <row r="1" spans="1:66" ht="32.65" customHeight="1">
      <c r="A1" s="2"/>
      <c r="B1" s="111" t="s">
        <v>50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10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7"/>
      <c r="AO1" s="108"/>
      <c r="AP1" s="108"/>
      <c r="AQ1" s="108"/>
      <c r="AR1" s="108"/>
      <c r="AS1" s="108"/>
      <c r="AT1" s="108"/>
      <c r="AU1" s="109"/>
      <c r="AV1" s="108"/>
      <c r="AW1" s="108"/>
      <c r="AX1" s="108"/>
      <c r="AY1" s="108"/>
      <c r="AZ1" s="108"/>
      <c r="BA1" s="108"/>
      <c r="BB1" s="108"/>
      <c r="BC1" s="108"/>
      <c r="BD1" s="4"/>
      <c r="BE1" s="5"/>
      <c r="BF1" s="6"/>
      <c r="BG1" s="3"/>
      <c r="BH1" s="7"/>
      <c r="BI1" s="7"/>
      <c r="BJ1" s="7"/>
      <c r="BK1" s="7"/>
      <c r="BL1" s="7"/>
      <c r="BM1" s="7"/>
      <c r="BN1" s="8"/>
    </row>
    <row r="2" spans="1:66" ht="107.45" customHeight="1">
      <c r="A2" s="9"/>
      <c r="B2" s="10" t="s">
        <v>51</v>
      </c>
      <c r="C2" s="10" t="s">
        <v>52</v>
      </c>
      <c r="D2" s="10" t="s">
        <v>53</v>
      </c>
      <c r="E2" s="10" t="s">
        <v>60</v>
      </c>
      <c r="F2" s="10" t="s">
        <v>54</v>
      </c>
      <c r="G2" s="10" t="s">
        <v>55</v>
      </c>
      <c r="H2" s="10" t="s">
        <v>56</v>
      </c>
      <c r="I2" s="10" t="s">
        <v>57</v>
      </c>
      <c r="J2" s="10" t="s">
        <v>58</v>
      </c>
      <c r="K2" s="10" t="s">
        <v>59</v>
      </c>
      <c r="L2" s="10" t="s">
        <v>61</v>
      </c>
      <c r="M2" s="10" t="s">
        <v>62</v>
      </c>
      <c r="N2" s="10" t="s">
        <v>63</v>
      </c>
      <c r="O2" s="10"/>
      <c r="P2" s="10"/>
      <c r="Q2" s="11"/>
      <c r="R2" s="11"/>
      <c r="S2" s="11"/>
      <c r="T2" s="11"/>
      <c r="U2" s="11"/>
      <c r="V2" s="11"/>
      <c r="W2" s="11"/>
      <c r="X2" s="11"/>
      <c r="Y2" s="11"/>
      <c r="Z2" s="12"/>
      <c r="AA2" s="11"/>
      <c r="AB2" s="12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3"/>
      <c r="AO2" s="13"/>
      <c r="AP2" s="13"/>
      <c r="AQ2" s="13"/>
      <c r="AR2" s="13"/>
      <c r="AS2" s="13"/>
      <c r="AT2" s="13"/>
      <c r="AU2" s="14"/>
      <c r="AV2" s="14"/>
      <c r="AW2" s="14"/>
      <c r="AX2" s="14"/>
      <c r="AY2" s="14"/>
      <c r="AZ2" s="14"/>
      <c r="BA2" s="14"/>
      <c r="BB2" s="14"/>
      <c r="BC2" s="14"/>
      <c r="BD2" s="15"/>
      <c r="BE2" s="16"/>
      <c r="BF2" s="17"/>
      <c r="BG2" s="18"/>
      <c r="BH2" s="19"/>
      <c r="BI2" s="19"/>
      <c r="BJ2" s="19"/>
      <c r="BK2" s="19"/>
      <c r="BL2" s="19"/>
      <c r="BM2" s="19"/>
      <c r="BN2" s="20"/>
    </row>
    <row r="3" spans="1:66" ht="22.7" customHeight="1">
      <c r="A3" s="21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4"/>
      <c r="BE3" s="25"/>
      <c r="BF3" s="26"/>
      <c r="BG3" s="27"/>
      <c r="BH3" s="28"/>
      <c r="BI3" s="28"/>
      <c r="BJ3" s="28"/>
      <c r="BK3" s="28"/>
      <c r="BL3" s="28"/>
      <c r="BM3" s="28"/>
      <c r="BN3" s="29"/>
    </row>
    <row r="4" spans="1:66" ht="22.35" customHeight="1">
      <c r="A4" s="30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3"/>
      <c r="BE4" s="34"/>
      <c r="BF4" s="35"/>
      <c r="BG4" s="36"/>
      <c r="BH4" s="37"/>
      <c r="BI4" s="37"/>
      <c r="BJ4" s="37"/>
      <c r="BK4" s="37"/>
      <c r="BL4" s="37"/>
      <c r="BM4" s="37"/>
      <c r="BN4" s="38"/>
    </row>
    <row r="5" spans="1:66" ht="22.35" customHeight="1">
      <c r="A5" s="30"/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3"/>
      <c r="BE5" s="34"/>
      <c r="BF5" s="35"/>
      <c r="BG5" s="36"/>
      <c r="BH5" s="37"/>
      <c r="BI5" s="37"/>
      <c r="BJ5" s="37"/>
      <c r="BK5" s="37"/>
      <c r="BL5" s="37"/>
      <c r="BM5" s="37"/>
      <c r="BN5" s="38"/>
    </row>
    <row r="6" spans="1:66" ht="22.35" customHeight="1">
      <c r="A6" s="30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3"/>
      <c r="BE6" s="34"/>
      <c r="BF6" s="35"/>
      <c r="BG6" s="36"/>
      <c r="BH6" s="37"/>
      <c r="BI6" s="37"/>
      <c r="BJ6" s="37"/>
      <c r="BK6" s="37"/>
      <c r="BL6" s="37"/>
      <c r="BM6" s="37"/>
      <c r="BN6" s="38"/>
    </row>
    <row r="7" spans="1:66" ht="22.35" customHeight="1">
      <c r="A7" s="30"/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3"/>
      <c r="BE7" s="34"/>
      <c r="BF7" s="35"/>
      <c r="BG7" s="36"/>
      <c r="BH7" s="37"/>
      <c r="BI7" s="37"/>
      <c r="BJ7" s="37"/>
      <c r="BK7" s="37"/>
      <c r="BL7" s="37"/>
      <c r="BM7" s="37"/>
      <c r="BN7" s="38"/>
    </row>
    <row r="8" spans="1:66" ht="22.35" customHeight="1">
      <c r="A8" s="30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3"/>
      <c r="BE8" s="34"/>
      <c r="BF8" s="35"/>
      <c r="BG8" s="36"/>
      <c r="BH8" s="37"/>
      <c r="BI8" s="37"/>
      <c r="BJ8" s="37"/>
      <c r="BK8" s="37"/>
      <c r="BL8" s="37"/>
      <c r="BM8" s="37"/>
      <c r="BN8" s="38"/>
    </row>
    <row r="9" spans="1:66" ht="22.35" customHeight="1">
      <c r="A9" s="30"/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3"/>
      <c r="BE9" s="34"/>
      <c r="BF9" s="35"/>
      <c r="BG9" s="36"/>
      <c r="BH9" s="37"/>
      <c r="BI9" s="37"/>
      <c r="BJ9" s="37"/>
      <c r="BK9" s="37"/>
      <c r="BL9" s="37"/>
      <c r="BM9" s="37"/>
      <c r="BN9" s="38"/>
    </row>
    <row r="10" spans="1:66" ht="22.35" customHeight="1">
      <c r="A10" s="30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3"/>
      <c r="BE10" s="34"/>
      <c r="BF10" s="35"/>
      <c r="BG10" s="36"/>
      <c r="BH10" s="37"/>
      <c r="BI10" s="37"/>
      <c r="BJ10" s="37"/>
      <c r="BK10" s="37"/>
      <c r="BL10" s="37"/>
      <c r="BM10" s="37"/>
      <c r="BN10" s="38"/>
    </row>
    <row r="11" spans="1:66" ht="22.35" customHeight="1">
      <c r="A11" s="30"/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3"/>
      <c r="BE11" s="34"/>
      <c r="BF11" s="35"/>
      <c r="BG11" s="36"/>
      <c r="BH11" s="37"/>
      <c r="BI11" s="37"/>
      <c r="BJ11" s="37"/>
      <c r="BK11" s="37"/>
      <c r="BL11" s="37"/>
      <c r="BM11" s="37"/>
      <c r="BN11" s="38"/>
    </row>
    <row r="12" spans="1:66" ht="22.35" customHeight="1">
      <c r="A12" s="30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3"/>
      <c r="BE12" s="34"/>
      <c r="BF12" s="35"/>
      <c r="BG12" s="36"/>
      <c r="BH12" s="37"/>
      <c r="BI12" s="37"/>
      <c r="BJ12" s="37"/>
      <c r="BK12" s="37"/>
      <c r="BL12" s="37"/>
      <c r="BM12" s="37"/>
      <c r="BN12" s="38"/>
    </row>
    <row r="13" spans="1:66" ht="22.7" customHeight="1">
      <c r="A13" s="39"/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2"/>
      <c r="BE13" s="43"/>
      <c r="BF13" s="44"/>
      <c r="BG13" s="45"/>
      <c r="BH13" s="46"/>
      <c r="BI13" s="46"/>
      <c r="BJ13" s="47"/>
      <c r="BK13" s="47"/>
      <c r="BL13" s="47"/>
      <c r="BM13" s="47"/>
      <c r="BN13" s="48"/>
    </row>
    <row r="14" spans="1:66" ht="22.7" customHeight="1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1"/>
    </row>
    <row r="15" spans="1:66" ht="22.35" customHeight="1">
      <c r="A15" s="52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4"/>
    </row>
  </sheetData>
  <mergeCells count="4">
    <mergeCell ref="AN1:AT1"/>
    <mergeCell ref="AU1:BC1"/>
    <mergeCell ref="Q1:AM1"/>
    <mergeCell ref="B1:P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4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9.5703125" defaultRowHeight="18" customHeight="1"/>
  <cols>
    <col min="1" max="1" width="39.42578125" style="55" customWidth="1"/>
    <col min="2" max="2" width="9.7109375" style="55" customWidth="1"/>
    <col min="3" max="3" width="11" style="55" customWidth="1"/>
    <col min="4" max="5" width="8.42578125" style="55" customWidth="1"/>
    <col min="6" max="6" width="9.7109375" style="55" customWidth="1"/>
    <col min="7" max="8" width="11" style="55" customWidth="1"/>
    <col min="9" max="9" width="9.140625" style="55" customWidth="1"/>
    <col min="10" max="10" width="8.5703125" style="55" customWidth="1"/>
    <col min="11" max="11" width="9.42578125" style="55" customWidth="1"/>
    <col min="12" max="13" width="11.140625" style="55" customWidth="1"/>
    <col min="14" max="15" width="9.28515625" style="55" customWidth="1"/>
    <col min="16" max="16" width="10.28515625" style="55" customWidth="1"/>
    <col min="17" max="17" width="9.7109375" style="55" customWidth="1"/>
    <col min="18" max="18" width="12" style="55" customWidth="1"/>
    <col min="19" max="19" width="10.5703125" style="55" customWidth="1"/>
    <col min="20" max="20" width="10.7109375" style="55" customWidth="1"/>
    <col min="21" max="21" width="12.28515625" style="55" customWidth="1"/>
    <col min="22" max="22" width="11.28515625" style="55" customWidth="1"/>
    <col min="23" max="23" width="10.7109375" style="55" customWidth="1"/>
    <col min="24" max="24" width="10.28515625" style="55" customWidth="1"/>
    <col min="25" max="25" width="8.5703125" style="55" customWidth="1"/>
    <col min="26" max="26" width="13.140625" style="55" customWidth="1"/>
    <col min="27" max="27" width="10.85546875" style="55" customWidth="1"/>
    <col min="28" max="28" width="11.28515625" style="55" customWidth="1"/>
    <col min="29" max="29" width="12.85546875" style="55" customWidth="1"/>
    <col min="30" max="30" width="11" style="55" customWidth="1"/>
    <col min="31" max="31" width="10.7109375" style="55" customWidth="1"/>
    <col min="32" max="32" width="11.42578125" style="55" customWidth="1"/>
    <col min="33" max="33" width="9" style="55" customWidth="1"/>
    <col min="34" max="34" width="8.28515625" style="55" customWidth="1"/>
    <col min="35" max="35" width="10.42578125" style="55" customWidth="1"/>
    <col min="36" max="36" width="10.5703125" style="55" customWidth="1"/>
    <col min="37" max="37" width="11.85546875" style="55" customWidth="1"/>
    <col min="38" max="38" width="11.7109375" style="55" customWidth="1"/>
    <col min="39" max="39" width="14" style="55" customWidth="1"/>
    <col min="40" max="40" width="13" style="55" customWidth="1"/>
    <col min="41" max="41" width="10.28515625" style="55" customWidth="1"/>
    <col min="42" max="42" width="8.5703125" style="55" customWidth="1"/>
    <col min="43" max="43" width="9.7109375" style="55" customWidth="1"/>
    <col min="44" max="44" width="9.85546875" style="55" customWidth="1"/>
    <col min="45" max="45" width="11.5703125" style="55" customWidth="1"/>
    <col min="46" max="46" width="9" style="55" customWidth="1"/>
    <col min="47" max="47" width="11.140625" style="55" customWidth="1"/>
    <col min="48" max="48" width="12.42578125" style="55" customWidth="1"/>
    <col min="49" max="49" width="13" style="55" customWidth="1"/>
    <col min="50" max="50" width="10.5703125" style="55" customWidth="1"/>
    <col min="51" max="51" width="11.42578125" style="55" customWidth="1"/>
    <col min="52" max="52" width="9.42578125" style="55" customWidth="1"/>
    <col min="53" max="53" width="10.7109375" style="55" customWidth="1"/>
    <col min="54" max="54" width="11.85546875" style="55" customWidth="1"/>
    <col min="55" max="55" width="7.42578125" style="55" customWidth="1"/>
    <col min="56" max="256" width="19.5703125" style="55" customWidth="1"/>
  </cols>
  <sheetData>
    <row r="1" spans="1:66" ht="32.65" customHeight="1">
      <c r="A1" s="56"/>
      <c r="B1" s="115" t="s">
        <v>23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14" t="s">
        <v>0</v>
      </c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12" t="s">
        <v>1</v>
      </c>
      <c r="AO1" s="108"/>
      <c r="AP1" s="108"/>
      <c r="AQ1" s="108"/>
      <c r="AR1" s="108"/>
      <c r="AS1" s="108"/>
      <c r="AT1" s="108"/>
      <c r="AU1" s="113" t="s">
        <v>2</v>
      </c>
      <c r="AV1" s="108"/>
      <c r="AW1" s="108"/>
      <c r="AX1" s="108"/>
      <c r="AY1" s="108"/>
      <c r="AZ1" s="108"/>
      <c r="BA1" s="108"/>
      <c r="BB1" s="108"/>
      <c r="BC1" s="108"/>
      <c r="BD1" s="6" t="s">
        <v>3</v>
      </c>
      <c r="BE1" s="58" t="s">
        <v>4</v>
      </c>
      <c r="BF1" s="59" t="s">
        <v>5</v>
      </c>
      <c r="BG1" s="57" t="s">
        <v>6</v>
      </c>
      <c r="BH1" s="60"/>
      <c r="BI1" s="60"/>
      <c r="BJ1" s="60"/>
      <c r="BK1" s="60"/>
      <c r="BL1" s="60"/>
      <c r="BM1" s="60"/>
      <c r="BN1" s="61"/>
    </row>
    <row r="2" spans="1:66" ht="98.25" customHeight="1">
      <c r="A2" s="62"/>
      <c r="B2" s="63" t="s">
        <v>24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6"/>
      <c r="AO2" s="66"/>
      <c r="AP2" s="66"/>
      <c r="AQ2" s="66"/>
      <c r="AR2" s="66"/>
      <c r="AS2" s="66"/>
      <c r="AT2" s="66"/>
      <c r="AU2" s="67"/>
      <c r="AV2" s="67"/>
      <c r="AW2" s="67"/>
      <c r="AX2" s="67"/>
      <c r="AY2" s="67"/>
      <c r="AZ2" s="67"/>
      <c r="BA2" s="67"/>
      <c r="BB2" s="67"/>
      <c r="BC2" s="67"/>
      <c r="BD2" s="17" t="s">
        <v>7</v>
      </c>
      <c r="BE2" s="68" t="s">
        <v>8</v>
      </c>
      <c r="BF2" s="69" t="s">
        <v>9</v>
      </c>
      <c r="BG2" s="70" t="s">
        <v>10</v>
      </c>
      <c r="BH2" s="71" t="s">
        <v>11</v>
      </c>
      <c r="BI2" s="71" t="s">
        <v>12</v>
      </c>
      <c r="BJ2" s="71" t="s">
        <v>13</v>
      </c>
      <c r="BK2" s="71" t="s">
        <v>14</v>
      </c>
      <c r="BL2" s="71" t="s">
        <v>15</v>
      </c>
      <c r="BM2" s="71" t="s">
        <v>16</v>
      </c>
      <c r="BN2" s="72" t="s">
        <v>17</v>
      </c>
    </row>
    <row r="3" spans="1:66" ht="22.7" customHeight="1">
      <c r="A3" s="21" t="s">
        <v>25</v>
      </c>
      <c r="B3" s="73">
        <v>4</v>
      </c>
      <c r="C3" s="74">
        <v>4</v>
      </c>
      <c r="D3" s="74">
        <v>4</v>
      </c>
      <c r="E3" s="74">
        <v>4</v>
      </c>
      <c r="F3" s="74">
        <v>4</v>
      </c>
      <c r="G3" s="74">
        <v>4</v>
      </c>
      <c r="H3" s="74">
        <v>4</v>
      </c>
      <c r="I3" s="74">
        <v>4</v>
      </c>
      <c r="J3" s="74">
        <v>4</v>
      </c>
      <c r="K3" s="74">
        <v>4</v>
      </c>
      <c r="L3" s="74">
        <v>4</v>
      </c>
      <c r="M3" s="74">
        <v>4</v>
      </c>
      <c r="N3" s="74">
        <v>4</v>
      </c>
      <c r="O3" s="74">
        <v>4</v>
      </c>
      <c r="P3" s="74">
        <v>4</v>
      </c>
      <c r="Q3" s="75">
        <v>4</v>
      </c>
      <c r="R3" s="75">
        <v>4</v>
      </c>
      <c r="S3" s="75">
        <v>4</v>
      </c>
      <c r="T3" s="75">
        <v>4</v>
      </c>
      <c r="U3" s="75">
        <v>4</v>
      </c>
      <c r="V3" s="75">
        <v>4</v>
      </c>
      <c r="W3" s="75">
        <v>4</v>
      </c>
      <c r="X3" s="75">
        <v>4</v>
      </c>
      <c r="Y3" s="75">
        <v>4</v>
      </c>
      <c r="Z3" s="75">
        <v>4</v>
      </c>
      <c r="AA3" s="75">
        <v>4</v>
      </c>
      <c r="AB3" s="75">
        <v>4</v>
      </c>
      <c r="AC3" s="75">
        <v>4</v>
      </c>
      <c r="AD3" s="75">
        <v>4</v>
      </c>
      <c r="AE3" s="75">
        <v>4</v>
      </c>
      <c r="AF3" s="75">
        <v>4</v>
      </c>
      <c r="AG3" s="75">
        <v>4</v>
      </c>
      <c r="AH3" s="75">
        <v>4</v>
      </c>
      <c r="AI3" s="75">
        <v>4</v>
      </c>
      <c r="AJ3" s="75">
        <v>4</v>
      </c>
      <c r="AK3" s="75">
        <v>4</v>
      </c>
      <c r="AL3" s="75">
        <v>4</v>
      </c>
      <c r="AM3" s="75">
        <v>4</v>
      </c>
      <c r="AN3" s="76">
        <v>4</v>
      </c>
      <c r="AO3" s="76">
        <v>4</v>
      </c>
      <c r="AP3" s="76">
        <v>4</v>
      </c>
      <c r="AQ3" s="76">
        <v>4</v>
      </c>
      <c r="AR3" s="76">
        <v>4</v>
      </c>
      <c r="AS3" s="76">
        <v>4</v>
      </c>
      <c r="AT3" s="76">
        <v>4</v>
      </c>
      <c r="AU3" s="77">
        <v>4</v>
      </c>
      <c r="AV3" s="77">
        <v>4</v>
      </c>
      <c r="AW3" s="77">
        <v>4</v>
      </c>
      <c r="AX3" s="77">
        <v>4</v>
      </c>
      <c r="AY3" s="77">
        <v>4</v>
      </c>
      <c r="AZ3" s="77">
        <v>4</v>
      </c>
      <c r="BA3" s="77">
        <v>4</v>
      </c>
      <c r="BB3" s="77">
        <v>4</v>
      </c>
      <c r="BC3" s="77">
        <v>4</v>
      </c>
      <c r="BD3" s="26">
        <f t="shared" ref="BD3:BD32" si="0">SUM(B3:P3)</f>
        <v>60</v>
      </c>
      <c r="BE3" s="78">
        <f t="shared" ref="BE3:BE32" si="1">SUM(Q3:AM3)</f>
        <v>92</v>
      </c>
      <c r="BF3" s="79">
        <f t="shared" ref="BF3:BF32" si="2">SUM(AN3:AT3)</f>
        <v>28</v>
      </c>
      <c r="BG3" s="80">
        <f t="shared" ref="BG3:BG32" si="3">SUM(AU3:BC3)</f>
        <v>36</v>
      </c>
      <c r="BH3" s="81">
        <f t="shared" ref="BH3:BH32" si="4">AVERAGE(B3:P3)</f>
        <v>4</v>
      </c>
      <c r="BI3" s="81">
        <f t="shared" ref="BI3:BI32" si="5">AVERAGE(Q3:AM3)</f>
        <v>4</v>
      </c>
      <c r="BJ3" s="81">
        <f t="shared" ref="BJ3:BJ32" si="6">SUM(BH3*0.3*2.5)+BI3*0.3*2.5</f>
        <v>6</v>
      </c>
      <c r="BK3" s="81">
        <f t="shared" ref="BK3:BK32" si="7">AVERAGE(AN3:AT3)</f>
        <v>4</v>
      </c>
      <c r="BL3" s="81">
        <f t="shared" ref="BL3:BL32" si="8">AVERAGE(AU3:BC3)</f>
        <v>4</v>
      </c>
      <c r="BM3" s="81">
        <f t="shared" ref="BM3:BM32" si="9">SUM(BK3*0.2*2.5)+BL3*0.2*2.5</f>
        <v>4</v>
      </c>
      <c r="BN3" s="29">
        <f t="shared" ref="BN3:BN32" si="10">SUM(BM3,BJ3)</f>
        <v>10</v>
      </c>
    </row>
    <row r="4" spans="1:66" ht="22.35" customHeight="1">
      <c r="A4" s="30" t="s">
        <v>26</v>
      </c>
      <c r="B4" s="82">
        <v>3</v>
      </c>
      <c r="C4" s="83">
        <v>3</v>
      </c>
      <c r="D4" s="83">
        <v>3</v>
      </c>
      <c r="E4" s="83">
        <v>3</v>
      </c>
      <c r="F4" s="83">
        <v>3</v>
      </c>
      <c r="G4" s="83">
        <v>3</v>
      </c>
      <c r="H4" s="83">
        <v>3</v>
      </c>
      <c r="I4" s="83">
        <v>3</v>
      </c>
      <c r="J4" s="83">
        <v>3</v>
      </c>
      <c r="K4" s="83">
        <v>3</v>
      </c>
      <c r="L4" s="83">
        <v>3</v>
      </c>
      <c r="M4" s="83">
        <v>3</v>
      </c>
      <c r="N4" s="83">
        <v>3</v>
      </c>
      <c r="O4" s="83">
        <v>3</v>
      </c>
      <c r="P4" s="83">
        <v>3</v>
      </c>
      <c r="Q4" s="84">
        <v>3</v>
      </c>
      <c r="R4" s="84">
        <v>3</v>
      </c>
      <c r="S4" s="84">
        <v>3</v>
      </c>
      <c r="T4" s="84">
        <v>3</v>
      </c>
      <c r="U4" s="84">
        <v>3</v>
      </c>
      <c r="V4" s="84">
        <v>3</v>
      </c>
      <c r="W4" s="84">
        <v>3</v>
      </c>
      <c r="X4" s="84">
        <v>3</v>
      </c>
      <c r="Y4" s="84">
        <v>3</v>
      </c>
      <c r="Z4" s="84">
        <v>3</v>
      </c>
      <c r="AA4" s="84">
        <v>3</v>
      </c>
      <c r="AB4" s="84">
        <v>3</v>
      </c>
      <c r="AC4" s="84">
        <v>3</v>
      </c>
      <c r="AD4" s="84">
        <v>3</v>
      </c>
      <c r="AE4" s="84">
        <v>3</v>
      </c>
      <c r="AF4" s="84">
        <v>3</v>
      </c>
      <c r="AG4" s="84">
        <v>3</v>
      </c>
      <c r="AH4" s="84">
        <v>3</v>
      </c>
      <c r="AI4" s="84">
        <v>3</v>
      </c>
      <c r="AJ4" s="84">
        <v>3</v>
      </c>
      <c r="AK4" s="84">
        <v>3</v>
      </c>
      <c r="AL4" s="84">
        <v>3</v>
      </c>
      <c r="AM4" s="84">
        <v>3</v>
      </c>
      <c r="AN4" s="85">
        <v>3</v>
      </c>
      <c r="AO4" s="85">
        <v>3</v>
      </c>
      <c r="AP4" s="85">
        <v>3</v>
      </c>
      <c r="AQ4" s="85">
        <v>3</v>
      </c>
      <c r="AR4" s="85">
        <v>3</v>
      </c>
      <c r="AS4" s="85">
        <v>3</v>
      </c>
      <c r="AT4" s="85">
        <v>3</v>
      </c>
      <c r="AU4" s="86">
        <v>3</v>
      </c>
      <c r="AV4" s="86">
        <v>3</v>
      </c>
      <c r="AW4" s="86">
        <v>3</v>
      </c>
      <c r="AX4" s="86">
        <v>3</v>
      </c>
      <c r="AY4" s="86">
        <v>3</v>
      </c>
      <c r="AZ4" s="86">
        <v>3</v>
      </c>
      <c r="BA4" s="86">
        <v>3</v>
      </c>
      <c r="BB4" s="86">
        <v>3</v>
      </c>
      <c r="BC4" s="86">
        <v>3</v>
      </c>
      <c r="BD4" s="35">
        <f t="shared" si="0"/>
        <v>45</v>
      </c>
      <c r="BE4" s="87">
        <f t="shared" si="1"/>
        <v>69</v>
      </c>
      <c r="BF4" s="88">
        <f t="shared" si="2"/>
        <v>21</v>
      </c>
      <c r="BG4" s="89">
        <f t="shared" si="3"/>
        <v>27</v>
      </c>
      <c r="BH4" s="90">
        <f t="shared" si="4"/>
        <v>3</v>
      </c>
      <c r="BI4" s="90">
        <f t="shared" si="5"/>
        <v>3</v>
      </c>
      <c r="BJ4" s="90">
        <f t="shared" si="6"/>
        <v>4.5</v>
      </c>
      <c r="BK4" s="90">
        <f t="shared" si="7"/>
        <v>3</v>
      </c>
      <c r="BL4" s="90">
        <f t="shared" si="8"/>
        <v>3</v>
      </c>
      <c r="BM4" s="90">
        <f t="shared" si="9"/>
        <v>3.0000000000000004</v>
      </c>
      <c r="BN4" s="38">
        <f t="shared" si="10"/>
        <v>7.5</v>
      </c>
    </row>
    <row r="5" spans="1:66" ht="22.35" customHeight="1">
      <c r="A5" s="30" t="s">
        <v>27</v>
      </c>
      <c r="B5" s="82">
        <v>2</v>
      </c>
      <c r="C5" s="83">
        <v>2</v>
      </c>
      <c r="D5" s="83">
        <v>2</v>
      </c>
      <c r="E5" s="83">
        <v>2</v>
      </c>
      <c r="F5" s="83">
        <v>2</v>
      </c>
      <c r="G5" s="83">
        <v>2</v>
      </c>
      <c r="H5" s="83">
        <v>2</v>
      </c>
      <c r="I5" s="83">
        <v>2</v>
      </c>
      <c r="J5" s="83">
        <v>2</v>
      </c>
      <c r="K5" s="83">
        <v>2</v>
      </c>
      <c r="L5" s="83">
        <v>2</v>
      </c>
      <c r="M5" s="83">
        <v>2</v>
      </c>
      <c r="N5" s="83">
        <v>2</v>
      </c>
      <c r="O5" s="83">
        <v>2</v>
      </c>
      <c r="P5" s="83">
        <v>2</v>
      </c>
      <c r="Q5" s="84">
        <v>2</v>
      </c>
      <c r="R5" s="84">
        <v>2</v>
      </c>
      <c r="S5" s="84">
        <v>2</v>
      </c>
      <c r="T5" s="84">
        <v>2</v>
      </c>
      <c r="U5" s="84">
        <v>2</v>
      </c>
      <c r="V5" s="84">
        <v>2</v>
      </c>
      <c r="W5" s="84">
        <v>2</v>
      </c>
      <c r="X5" s="84">
        <v>2</v>
      </c>
      <c r="Y5" s="84">
        <v>2</v>
      </c>
      <c r="Z5" s="84">
        <v>2</v>
      </c>
      <c r="AA5" s="84">
        <v>2</v>
      </c>
      <c r="AB5" s="84">
        <v>2</v>
      </c>
      <c r="AC5" s="84">
        <v>2</v>
      </c>
      <c r="AD5" s="84">
        <v>2</v>
      </c>
      <c r="AE5" s="84">
        <v>2</v>
      </c>
      <c r="AF5" s="84">
        <v>2</v>
      </c>
      <c r="AG5" s="84">
        <v>2</v>
      </c>
      <c r="AH5" s="84">
        <v>2</v>
      </c>
      <c r="AI5" s="84">
        <v>2</v>
      </c>
      <c r="AJ5" s="84">
        <v>2</v>
      </c>
      <c r="AK5" s="84">
        <v>2</v>
      </c>
      <c r="AL5" s="84">
        <v>2</v>
      </c>
      <c r="AM5" s="84">
        <v>2</v>
      </c>
      <c r="AN5" s="85">
        <v>2</v>
      </c>
      <c r="AO5" s="85">
        <v>2</v>
      </c>
      <c r="AP5" s="85">
        <v>2</v>
      </c>
      <c r="AQ5" s="85">
        <v>2</v>
      </c>
      <c r="AR5" s="85">
        <v>2</v>
      </c>
      <c r="AS5" s="85">
        <v>2</v>
      </c>
      <c r="AT5" s="85">
        <v>2</v>
      </c>
      <c r="AU5" s="86">
        <v>2</v>
      </c>
      <c r="AV5" s="86">
        <v>2</v>
      </c>
      <c r="AW5" s="86">
        <v>2</v>
      </c>
      <c r="AX5" s="86">
        <v>2</v>
      </c>
      <c r="AY5" s="86">
        <v>2</v>
      </c>
      <c r="AZ5" s="86">
        <v>2</v>
      </c>
      <c r="BA5" s="86">
        <v>2</v>
      </c>
      <c r="BB5" s="86">
        <v>2</v>
      </c>
      <c r="BC5" s="86">
        <v>2</v>
      </c>
      <c r="BD5" s="35">
        <f t="shared" si="0"/>
        <v>30</v>
      </c>
      <c r="BE5" s="87">
        <f t="shared" si="1"/>
        <v>46</v>
      </c>
      <c r="BF5" s="88">
        <f t="shared" si="2"/>
        <v>14</v>
      </c>
      <c r="BG5" s="89">
        <f t="shared" si="3"/>
        <v>18</v>
      </c>
      <c r="BH5" s="90">
        <f t="shared" si="4"/>
        <v>2</v>
      </c>
      <c r="BI5" s="90">
        <f t="shared" si="5"/>
        <v>2</v>
      </c>
      <c r="BJ5" s="90">
        <f t="shared" si="6"/>
        <v>3</v>
      </c>
      <c r="BK5" s="90">
        <f t="shared" si="7"/>
        <v>2</v>
      </c>
      <c r="BL5" s="90">
        <f t="shared" si="8"/>
        <v>2</v>
      </c>
      <c r="BM5" s="90">
        <f t="shared" si="9"/>
        <v>2</v>
      </c>
      <c r="BN5" s="38">
        <f t="shared" si="10"/>
        <v>5</v>
      </c>
    </row>
    <row r="6" spans="1:66" ht="22.35" customHeight="1">
      <c r="A6" s="30" t="s">
        <v>28</v>
      </c>
      <c r="B6" s="82">
        <v>1</v>
      </c>
      <c r="C6" s="83">
        <v>1</v>
      </c>
      <c r="D6" s="83">
        <v>1</v>
      </c>
      <c r="E6" s="83">
        <v>1</v>
      </c>
      <c r="F6" s="83">
        <v>1</v>
      </c>
      <c r="G6" s="83">
        <v>1</v>
      </c>
      <c r="H6" s="83">
        <v>1</v>
      </c>
      <c r="I6" s="83">
        <v>1</v>
      </c>
      <c r="J6" s="83">
        <v>1</v>
      </c>
      <c r="K6" s="83">
        <v>1</v>
      </c>
      <c r="L6" s="83">
        <v>1</v>
      </c>
      <c r="M6" s="83">
        <v>1</v>
      </c>
      <c r="N6" s="83">
        <v>1</v>
      </c>
      <c r="O6" s="83">
        <v>1</v>
      </c>
      <c r="P6" s="83">
        <v>1</v>
      </c>
      <c r="Q6" s="84">
        <v>1</v>
      </c>
      <c r="R6" s="84">
        <v>1</v>
      </c>
      <c r="S6" s="84">
        <v>1</v>
      </c>
      <c r="T6" s="84">
        <v>1</v>
      </c>
      <c r="U6" s="84">
        <v>1</v>
      </c>
      <c r="V6" s="84">
        <v>1</v>
      </c>
      <c r="W6" s="84">
        <v>1</v>
      </c>
      <c r="X6" s="84">
        <v>1</v>
      </c>
      <c r="Y6" s="84">
        <v>1</v>
      </c>
      <c r="Z6" s="84">
        <v>1</v>
      </c>
      <c r="AA6" s="84">
        <v>1</v>
      </c>
      <c r="AB6" s="84">
        <v>1</v>
      </c>
      <c r="AC6" s="84">
        <v>1</v>
      </c>
      <c r="AD6" s="84">
        <v>1</v>
      </c>
      <c r="AE6" s="84">
        <v>1</v>
      </c>
      <c r="AF6" s="84">
        <v>1</v>
      </c>
      <c r="AG6" s="84">
        <v>1</v>
      </c>
      <c r="AH6" s="84">
        <v>1</v>
      </c>
      <c r="AI6" s="84">
        <v>1</v>
      </c>
      <c r="AJ6" s="84">
        <v>1</v>
      </c>
      <c r="AK6" s="84">
        <v>1</v>
      </c>
      <c r="AL6" s="84">
        <v>1</v>
      </c>
      <c r="AM6" s="84">
        <v>1</v>
      </c>
      <c r="AN6" s="85">
        <v>1</v>
      </c>
      <c r="AO6" s="85">
        <v>1</v>
      </c>
      <c r="AP6" s="85">
        <v>1</v>
      </c>
      <c r="AQ6" s="85">
        <v>1</v>
      </c>
      <c r="AR6" s="85">
        <v>1</v>
      </c>
      <c r="AS6" s="85">
        <v>1</v>
      </c>
      <c r="AT6" s="85">
        <v>1</v>
      </c>
      <c r="AU6" s="86">
        <v>1</v>
      </c>
      <c r="AV6" s="86">
        <v>1</v>
      </c>
      <c r="AW6" s="86">
        <v>1</v>
      </c>
      <c r="AX6" s="86">
        <v>1</v>
      </c>
      <c r="AY6" s="86">
        <v>1</v>
      </c>
      <c r="AZ6" s="86">
        <v>1</v>
      </c>
      <c r="BA6" s="86">
        <v>1</v>
      </c>
      <c r="BB6" s="86">
        <v>1</v>
      </c>
      <c r="BC6" s="86">
        <v>1</v>
      </c>
      <c r="BD6" s="35">
        <f t="shared" si="0"/>
        <v>15</v>
      </c>
      <c r="BE6" s="87">
        <f t="shared" si="1"/>
        <v>23</v>
      </c>
      <c r="BF6" s="88">
        <f t="shared" si="2"/>
        <v>7</v>
      </c>
      <c r="BG6" s="89">
        <f t="shared" si="3"/>
        <v>9</v>
      </c>
      <c r="BH6" s="90">
        <f t="shared" si="4"/>
        <v>1</v>
      </c>
      <c r="BI6" s="90">
        <f t="shared" si="5"/>
        <v>1</v>
      </c>
      <c r="BJ6" s="90">
        <f t="shared" si="6"/>
        <v>1.5</v>
      </c>
      <c r="BK6" s="90">
        <f t="shared" si="7"/>
        <v>1</v>
      </c>
      <c r="BL6" s="90">
        <f t="shared" si="8"/>
        <v>1</v>
      </c>
      <c r="BM6" s="90">
        <f t="shared" si="9"/>
        <v>1</v>
      </c>
      <c r="BN6" s="38">
        <f t="shared" si="10"/>
        <v>2.5</v>
      </c>
    </row>
    <row r="7" spans="1:66" ht="22.35" customHeight="1">
      <c r="A7" s="30" t="s">
        <v>29</v>
      </c>
      <c r="B7" s="82">
        <v>0</v>
      </c>
      <c r="C7" s="83">
        <v>0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  <c r="Z7" s="84">
        <v>0</v>
      </c>
      <c r="AA7" s="84">
        <v>0</v>
      </c>
      <c r="AB7" s="84">
        <v>0</v>
      </c>
      <c r="AC7" s="84">
        <v>0</v>
      </c>
      <c r="AD7" s="84">
        <v>0</v>
      </c>
      <c r="AE7" s="84">
        <v>0</v>
      </c>
      <c r="AF7" s="84">
        <v>0</v>
      </c>
      <c r="AG7" s="84">
        <v>0</v>
      </c>
      <c r="AH7" s="84">
        <v>0</v>
      </c>
      <c r="AI7" s="84">
        <v>0</v>
      </c>
      <c r="AJ7" s="84">
        <v>0</v>
      </c>
      <c r="AK7" s="84">
        <v>0</v>
      </c>
      <c r="AL7" s="84">
        <v>0</v>
      </c>
      <c r="AM7" s="84">
        <v>0</v>
      </c>
      <c r="AN7" s="85">
        <v>0</v>
      </c>
      <c r="AO7" s="85">
        <v>0</v>
      </c>
      <c r="AP7" s="85">
        <v>0</v>
      </c>
      <c r="AQ7" s="85">
        <v>0</v>
      </c>
      <c r="AR7" s="85">
        <v>0</v>
      </c>
      <c r="AS7" s="85">
        <v>0</v>
      </c>
      <c r="AT7" s="85">
        <v>0</v>
      </c>
      <c r="AU7" s="86">
        <v>0</v>
      </c>
      <c r="AV7" s="86">
        <v>0</v>
      </c>
      <c r="AW7" s="86">
        <v>0</v>
      </c>
      <c r="AX7" s="86">
        <v>0</v>
      </c>
      <c r="AY7" s="86">
        <v>0</v>
      </c>
      <c r="AZ7" s="86">
        <v>0</v>
      </c>
      <c r="BA7" s="86">
        <v>0</v>
      </c>
      <c r="BB7" s="86">
        <v>0</v>
      </c>
      <c r="BC7" s="86">
        <v>0</v>
      </c>
      <c r="BD7" s="35">
        <f t="shared" si="0"/>
        <v>0</v>
      </c>
      <c r="BE7" s="87">
        <f t="shared" si="1"/>
        <v>0</v>
      </c>
      <c r="BF7" s="88">
        <f t="shared" si="2"/>
        <v>0</v>
      </c>
      <c r="BG7" s="89">
        <f t="shared" si="3"/>
        <v>0</v>
      </c>
      <c r="BH7" s="90">
        <f t="shared" si="4"/>
        <v>0</v>
      </c>
      <c r="BI7" s="90">
        <f t="shared" si="5"/>
        <v>0</v>
      </c>
      <c r="BJ7" s="90">
        <f t="shared" si="6"/>
        <v>0</v>
      </c>
      <c r="BK7" s="90">
        <f t="shared" si="7"/>
        <v>0</v>
      </c>
      <c r="BL7" s="90">
        <f t="shared" si="8"/>
        <v>0</v>
      </c>
      <c r="BM7" s="90">
        <f t="shared" si="9"/>
        <v>0</v>
      </c>
      <c r="BN7" s="38">
        <f t="shared" si="10"/>
        <v>0</v>
      </c>
    </row>
    <row r="8" spans="1:66" ht="22.35" customHeight="1">
      <c r="A8" s="30" t="s">
        <v>18</v>
      </c>
      <c r="B8" s="82">
        <v>0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  <c r="AA8" s="84">
        <v>0</v>
      </c>
      <c r="AB8" s="84">
        <v>0</v>
      </c>
      <c r="AC8" s="84">
        <v>0</v>
      </c>
      <c r="AD8" s="84">
        <v>0</v>
      </c>
      <c r="AE8" s="84">
        <v>0</v>
      </c>
      <c r="AF8" s="84">
        <v>0</v>
      </c>
      <c r="AG8" s="84">
        <v>0</v>
      </c>
      <c r="AH8" s="84">
        <v>0</v>
      </c>
      <c r="AI8" s="84">
        <v>0</v>
      </c>
      <c r="AJ8" s="84">
        <v>0</v>
      </c>
      <c r="AK8" s="84">
        <v>0</v>
      </c>
      <c r="AL8" s="84">
        <v>0</v>
      </c>
      <c r="AM8" s="84">
        <v>0</v>
      </c>
      <c r="AN8" s="85">
        <v>0</v>
      </c>
      <c r="AO8" s="85">
        <v>0</v>
      </c>
      <c r="AP8" s="85">
        <v>0</v>
      </c>
      <c r="AQ8" s="85">
        <v>0</v>
      </c>
      <c r="AR8" s="85">
        <v>0</v>
      </c>
      <c r="AS8" s="85">
        <v>0</v>
      </c>
      <c r="AT8" s="85">
        <v>0</v>
      </c>
      <c r="AU8" s="86">
        <v>0</v>
      </c>
      <c r="AV8" s="86">
        <v>0</v>
      </c>
      <c r="AW8" s="86">
        <v>0</v>
      </c>
      <c r="AX8" s="86">
        <v>0</v>
      </c>
      <c r="AY8" s="86">
        <v>0</v>
      </c>
      <c r="AZ8" s="86">
        <v>1</v>
      </c>
      <c r="BA8" s="86">
        <v>1</v>
      </c>
      <c r="BB8" s="86">
        <v>1</v>
      </c>
      <c r="BC8" s="86">
        <v>0</v>
      </c>
      <c r="BD8" s="35">
        <f t="shared" si="0"/>
        <v>0</v>
      </c>
      <c r="BE8" s="87">
        <f t="shared" si="1"/>
        <v>0</v>
      </c>
      <c r="BF8" s="88">
        <f t="shared" si="2"/>
        <v>0</v>
      </c>
      <c r="BG8" s="89">
        <f t="shared" si="3"/>
        <v>3</v>
      </c>
      <c r="BH8" s="90">
        <f t="shared" si="4"/>
        <v>0</v>
      </c>
      <c r="BI8" s="90">
        <f t="shared" si="5"/>
        <v>0</v>
      </c>
      <c r="BJ8" s="90">
        <f t="shared" si="6"/>
        <v>0</v>
      </c>
      <c r="BK8" s="90">
        <f t="shared" si="7"/>
        <v>0</v>
      </c>
      <c r="BL8" s="90">
        <f t="shared" si="8"/>
        <v>0.33333333333333331</v>
      </c>
      <c r="BM8" s="90">
        <f t="shared" si="9"/>
        <v>0.16666666666666666</v>
      </c>
      <c r="BN8" s="38">
        <f t="shared" si="10"/>
        <v>0.16666666666666666</v>
      </c>
    </row>
    <row r="9" spans="1:66" ht="22.35" customHeight="1">
      <c r="A9" s="30" t="s">
        <v>19</v>
      </c>
      <c r="B9" s="82">
        <v>0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  <c r="Z9" s="84">
        <v>0</v>
      </c>
      <c r="AA9" s="84">
        <v>0</v>
      </c>
      <c r="AB9" s="84">
        <v>0</v>
      </c>
      <c r="AC9" s="84">
        <v>0</v>
      </c>
      <c r="AD9" s="84">
        <v>0</v>
      </c>
      <c r="AE9" s="84">
        <v>0</v>
      </c>
      <c r="AF9" s="84">
        <v>0</v>
      </c>
      <c r="AG9" s="84">
        <v>0</v>
      </c>
      <c r="AH9" s="84">
        <v>0</v>
      </c>
      <c r="AI9" s="84">
        <v>0</v>
      </c>
      <c r="AJ9" s="84">
        <v>0</v>
      </c>
      <c r="AK9" s="84">
        <v>0</v>
      </c>
      <c r="AL9" s="84">
        <v>0</v>
      </c>
      <c r="AM9" s="84">
        <v>0</v>
      </c>
      <c r="AN9" s="85">
        <v>0</v>
      </c>
      <c r="AO9" s="85">
        <v>0</v>
      </c>
      <c r="AP9" s="85">
        <v>0</v>
      </c>
      <c r="AQ9" s="85">
        <v>0</v>
      </c>
      <c r="AR9" s="85">
        <v>0</v>
      </c>
      <c r="AS9" s="85">
        <v>0</v>
      </c>
      <c r="AT9" s="85">
        <v>0</v>
      </c>
      <c r="AU9" s="86">
        <v>0</v>
      </c>
      <c r="AV9" s="86">
        <v>0</v>
      </c>
      <c r="AW9" s="86">
        <v>0</v>
      </c>
      <c r="AX9" s="86">
        <v>0</v>
      </c>
      <c r="AY9" s="86">
        <v>0</v>
      </c>
      <c r="AZ9" s="86">
        <v>0</v>
      </c>
      <c r="BA9" s="86">
        <v>0</v>
      </c>
      <c r="BB9" s="86">
        <v>0</v>
      </c>
      <c r="BC9" s="86">
        <v>0</v>
      </c>
      <c r="BD9" s="35">
        <f t="shared" si="0"/>
        <v>0</v>
      </c>
      <c r="BE9" s="87">
        <f t="shared" si="1"/>
        <v>0</v>
      </c>
      <c r="BF9" s="88">
        <f t="shared" si="2"/>
        <v>0</v>
      </c>
      <c r="BG9" s="89">
        <f t="shared" si="3"/>
        <v>0</v>
      </c>
      <c r="BH9" s="90">
        <f t="shared" si="4"/>
        <v>0</v>
      </c>
      <c r="BI9" s="90">
        <f t="shared" si="5"/>
        <v>0</v>
      </c>
      <c r="BJ9" s="90">
        <f t="shared" si="6"/>
        <v>0</v>
      </c>
      <c r="BK9" s="90">
        <f t="shared" si="7"/>
        <v>0</v>
      </c>
      <c r="BL9" s="90">
        <f t="shared" si="8"/>
        <v>0</v>
      </c>
      <c r="BM9" s="90">
        <f t="shared" si="9"/>
        <v>0</v>
      </c>
      <c r="BN9" s="38">
        <f t="shared" si="10"/>
        <v>0</v>
      </c>
    </row>
    <row r="10" spans="1:66" ht="22.35" customHeight="1">
      <c r="A10" s="30" t="s">
        <v>20</v>
      </c>
      <c r="B10" s="82">
        <v>0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  <c r="Z10" s="84">
        <v>0</v>
      </c>
      <c r="AA10" s="84">
        <v>0</v>
      </c>
      <c r="AB10" s="84">
        <v>0</v>
      </c>
      <c r="AC10" s="84">
        <v>0</v>
      </c>
      <c r="AD10" s="84">
        <v>0</v>
      </c>
      <c r="AE10" s="84">
        <v>0</v>
      </c>
      <c r="AF10" s="84">
        <v>0</v>
      </c>
      <c r="AG10" s="84">
        <v>0</v>
      </c>
      <c r="AH10" s="84">
        <v>0</v>
      </c>
      <c r="AI10" s="84">
        <v>0</v>
      </c>
      <c r="AJ10" s="84">
        <v>0</v>
      </c>
      <c r="AK10" s="84">
        <v>0</v>
      </c>
      <c r="AL10" s="84">
        <v>0</v>
      </c>
      <c r="AM10" s="84">
        <v>0</v>
      </c>
      <c r="AN10" s="85">
        <v>0</v>
      </c>
      <c r="AO10" s="85">
        <v>0</v>
      </c>
      <c r="AP10" s="85">
        <v>0</v>
      </c>
      <c r="AQ10" s="85">
        <v>0</v>
      </c>
      <c r="AR10" s="85">
        <v>0</v>
      </c>
      <c r="AS10" s="85">
        <v>0</v>
      </c>
      <c r="AT10" s="85">
        <v>0</v>
      </c>
      <c r="AU10" s="86">
        <v>0</v>
      </c>
      <c r="AV10" s="86">
        <v>0</v>
      </c>
      <c r="AW10" s="86">
        <v>0</v>
      </c>
      <c r="AX10" s="86">
        <v>0</v>
      </c>
      <c r="AY10" s="86">
        <v>0</v>
      </c>
      <c r="AZ10" s="86">
        <v>0</v>
      </c>
      <c r="BA10" s="86">
        <v>0</v>
      </c>
      <c r="BB10" s="86">
        <v>0</v>
      </c>
      <c r="BC10" s="86">
        <v>0</v>
      </c>
      <c r="BD10" s="35">
        <f t="shared" si="0"/>
        <v>0</v>
      </c>
      <c r="BE10" s="87">
        <f t="shared" si="1"/>
        <v>0</v>
      </c>
      <c r="BF10" s="88">
        <f t="shared" si="2"/>
        <v>0</v>
      </c>
      <c r="BG10" s="89">
        <f t="shared" si="3"/>
        <v>0</v>
      </c>
      <c r="BH10" s="90">
        <f t="shared" si="4"/>
        <v>0</v>
      </c>
      <c r="BI10" s="90">
        <f t="shared" si="5"/>
        <v>0</v>
      </c>
      <c r="BJ10" s="90">
        <f t="shared" si="6"/>
        <v>0</v>
      </c>
      <c r="BK10" s="90">
        <f t="shared" si="7"/>
        <v>0</v>
      </c>
      <c r="BL10" s="90">
        <f t="shared" si="8"/>
        <v>0</v>
      </c>
      <c r="BM10" s="90">
        <f t="shared" si="9"/>
        <v>0</v>
      </c>
      <c r="BN10" s="38">
        <f t="shared" si="10"/>
        <v>0</v>
      </c>
    </row>
    <row r="11" spans="1:66" ht="22.35" customHeight="1">
      <c r="A11" s="30" t="s">
        <v>21</v>
      </c>
      <c r="B11" s="82">
        <v>0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84">
        <v>0</v>
      </c>
      <c r="AD11" s="84">
        <v>0</v>
      </c>
      <c r="AE11" s="84">
        <v>0</v>
      </c>
      <c r="AF11" s="84">
        <v>0</v>
      </c>
      <c r="AG11" s="84">
        <v>0</v>
      </c>
      <c r="AH11" s="84">
        <v>0</v>
      </c>
      <c r="AI11" s="84">
        <v>0</v>
      </c>
      <c r="AJ11" s="84">
        <v>0</v>
      </c>
      <c r="AK11" s="84">
        <v>0</v>
      </c>
      <c r="AL11" s="84">
        <v>0</v>
      </c>
      <c r="AM11" s="84">
        <v>0</v>
      </c>
      <c r="AN11" s="85">
        <v>0</v>
      </c>
      <c r="AO11" s="85">
        <v>0</v>
      </c>
      <c r="AP11" s="85">
        <v>0</v>
      </c>
      <c r="AQ11" s="85">
        <v>0</v>
      </c>
      <c r="AR11" s="85">
        <v>0</v>
      </c>
      <c r="AS11" s="85">
        <v>0</v>
      </c>
      <c r="AT11" s="85">
        <v>0</v>
      </c>
      <c r="AU11" s="86">
        <v>0</v>
      </c>
      <c r="AV11" s="86">
        <v>0</v>
      </c>
      <c r="AW11" s="86">
        <v>0</v>
      </c>
      <c r="AX11" s="86">
        <v>0</v>
      </c>
      <c r="AY11" s="86">
        <v>0</v>
      </c>
      <c r="AZ11" s="86">
        <v>0</v>
      </c>
      <c r="BA11" s="86">
        <v>0</v>
      </c>
      <c r="BB11" s="86">
        <v>0</v>
      </c>
      <c r="BC11" s="86">
        <v>0</v>
      </c>
      <c r="BD11" s="35">
        <f t="shared" si="0"/>
        <v>0</v>
      </c>
      <c r="BE11" s="87">
        <f t="shared" si="1"/>
        <v>0</v>
      </c>
      <c r="BF11" s="88">
        <f t="shared" si="2"/>
        <v>0</v>
      </c>
      <c r="BG11" s="89">
        <f t="shared" si="3"/>
        <v>0</v>
      </c>
      <c r="BH11" s="90">
        <f t="shared" si="4"/>
        <v>0</v>
      </c>
      <c r="BI11" s="90">
        <f t="shared" si="5"/>
        <v>0</v>
      </c>
      <c r="BJ11" s="90">
        <f t="shared" si="6"/>
        <v>0</v>
      </c>
      <c r="BK11" s="90">
        <f t="shared" si="7"/>
        <v>0</v>
      </c>
      <c r="BL11" s="90">
        <f t="shared" si="8"/>
        <v>0</v>
      </c>
      <c r="BM11" s="90">
        <f t="shared" si="9"/>
        <v>0</v>
      </c>
      <c r="BN11" s="38">
        <f t="shared" si="10"/>
        <v>0</v>
      </c>
    </row>
    <row r="12" spans="1:66" ht="22.35" customHeight="1">
      <c r="A12" s="30" t="s">
        <v>22</v>
      </c>
      <c r="B12" s="82">
        <v>0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  <c r="Z12" s="84">
        <v>0</v>
      </c>
      <c r="AA12" s="84">
        <v>0</v>
      </c>
      <c r="AB12" s="84">
        <v>0</v>
      </c>
      <c r="AC12" s="84">
        <v>0</v>
      </c>
      <c r="AD12" s="84">
        <v>0</v>
      </c>
      <c r="AE12" s="84">
        <v>0</v>
      </c>
      <c r="AF12" s="84">
        <v>0</v>
      </c>
      <c r="AG12" s="84">
        <v>0</v>
      </c>
      <c r="AH12" s="84">
        <v>0</v>
      </c>
      <c r="AI12" s="84">
        <v>0</v>
      </c>
      <c r="AJ12" s="84">
        <v>0</v>
      </c>
      <c r="AK12" s="84">
        <v>0</v>
      </c>
      <c r="AL12" s="84">
        <v>0</v>
      </c>
      <c r="AM12" s="84">
        <v>0</v>
      </c>
      <c r="AN12" s="85">
        <v>0</v>
      </c>
      <c r="AO12" s="85">
        <v>0</v>
      </c>
      <c r="AP12" s="85">
        <v>0</v>
      </c>
      <c r="AQ12" s="85">
        <v>0</v>
      </c>
      <c r="AR12" s="85">
        <v>0</v>
      </c>
      <c r="AS12" s="85">
        <v>0</v>
      </c>
      <c r="AT12" s="85">
        <v>0</v>
      </c>
      <c r="AU12" s="86">
        <v>0</v>
      </c>
      <c r="AV12" s="86">
        <v>0</v>
      </c>
      <c r="AW12" s="86">
        <v>0</v>
      </c>
      <c r="AX12" s="86">
        <v>0</v>
      </c>
      <c r="AY12" s="86">
        <v>0</v>
      </c>
      <c r="AZ12" s="86">
        <v>0</v>
      </c>
      <c r="BA12" s="86">
        <v>0</v>
      </c>
      <c r="BB12" s="86">
        <v>0</v>
      </c>
      <c r="BC12" s="86">
        <v>0</v>
      </c>
      <c r="BD12" s="35">
        <f t="shared" si="0"/>
        <v>0</v>
      </c>
      <c r="BE12" s="87">
        <f t="shared" si="1"/>
        <v>0</v>
      </c>
      <c r="BF12" s="88">
        <f t="shared" si="2"/>
        <v>0</v>
      </c>
      <c r="BG12" s="89">
        <f t="shared" si="3"/>
        <v>0</v>
      </c>
      <c r="BH12" s="90">
        <f t="shared" si="4"/>
        <v>0</v>
      </c>
      <c r="BI12" s="90">
        <f t="shared" si="5"/>
        <v>0</v>
      </c>
      <c r="BJ12" s="90">
        <f t="shared" si="6"/>
        <v>0</v>
      </c>
      <c r="BK12" s="90">
        <f t="shared" si="7"/>
        <v>0</v>
      </c>
      <c r="BL12" s="90">
        <f t="shared" si="8"/>
        <v>0</v>
      </c>
      <c r="BM12" s="90">
        <f t="shared" si="9"/>
        <v>0</v>
      </c>
      <c r="BN12" s="38">
        <f t="shared" si="10"/>
        <v>0</v>
      </c>
    </row>
    <row r="13" spans="1:66" ht="22.35" customHeight="1">
      <c r="A13" s="30" t="s">
        <v>30</v>
      </c>
      <c r="B13" s="82">
        <v>0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  <c r="AA13" s="84">
        <v>0</v>
      </c>
      <c r="AB13" s="84">
        <v>0</v>
      </c>
      <c r="AC13" s="84">
        <v>0</v>
      </c>
      <c r="AD13" s="84">
        <v>0</v>
      </c>
      <c r="AE13" s="84">
        <v>0</v>
      </c>
      <c r="AF13" s="84">
        <v>0</v>
      </c>
      <c r="AG13" s="84">
        <v>0</v>
      </c>
      <c r="AH13" s="84">
        <v>0</v>
      </c>
      <c r="AI13" s="84">
        <v>0</v>
      </c>
      <c r="AJ13" s="84">
        <v>0</v>
      </c>
      <c r="AK13" s="84">
        <v>0</v>
      </c>
      <c r="AL13" s="84">
        <v>0</v>
      </c>
      <c r="AM13" s="84">
        <v>0</v>
      </c>
      <c r="AN13" s="85">
        <v>0</v>
      </c>
      <c r="AO13" s="85">
        <v>0</v>
      </c>
      <c r="AP13" s="85">
        <v>0</v>
      </c>
      <c r="AQ13" s="85">
        <v>0</v>
      </c>
      <c r="AR13" s="85">
        <v>0</v>
      </c>
      <c r="AS13" s="85">
        <v>0</v>
      </c>
      <c r="AT13" s="85">
        <v>0</v>
      </c>
      <c r="AU13" s="86">
        <v>0</v>
      </c>
      <c r="AV13" s="86">
        <v>0</v>
      </c>
      <c r="AW13" s="86">
        <v>0</v>
      </c>
      <c r="AX13" s="86">
        <v>0</v>
      </c>
      <c r="AY13" s="86">
        <v>0</v>
      </c>
      <c r="AZ13" s="86">
        <v>0</v>
      </c>
      <c r="BA13" s="86">
        <v>0</v>
      </c>
      <c r="BB13" s="86">
        <v>0</v>
      </c>
      <c r="BC13" s="86">
        <v>0</v>
      </c>
      <c r="BD13" s="35">
        <f t="shared" si="0"/>
        <v>0</v>
      </c>
      <c r="BE13" s="87">
        <f t="shared" si="1"/>
        <v>0</v>
      </c>
      <c r="BF13" s="88">
        <f t="shared" si="2"/>
        <v>0</v>
      </c>
      <c r="BG13" s="89">
        <f t="shared" si="3"/>
        <v>0</v>
      </c>
      <c r="BH13" s="90">
        <f t="shared" si="4"/>
        <v>0</v>
      </c>
      <c r="BI13" s="90">
        <f t="shared" si="5"/>
        <v>0</v>
      </c>
      <c r="BJ13" s="90">
        <f t="shared" si="6"/>
        <v>0</v>
      </c>
      <c r="BK13" s="90">
        <f t="shared" si="7"/>
        <v>0</v>
      </c>
      <c r="BL13" s="90">
        <f t="shared" si="8"/>
        <v>0</v>
      </c>
      <c r="BM13" s="90">
        <f t="shared" si="9"/>
        <v>0</v>
      </c>
      <c r="BN13" s="38">
        <f t="shared" si="10"/>
        <v>0</v>
      </c>
    </row>
    <row r="14" spans="1:66" ht="22.35" customHeight="1">
      <c r="A14" s="30" t="s">
        <v>31</v>
      </c>
      <c r="B14" s="82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4">
        <v>0</v>
      </c>
      <c r="AC14" s="84">
        <v>0</v>
      </c>
      <c r="AD14" s="84">
        <v>0</v>
      </c>
      <c r="AE14" s="84">
        <v>0</v>
      </c>
      <c r="AF14" s="84">
        <v>0</v>
      </c>
      <c r="AG14" s="84">
        <v>0</v>
      </c>
      <c r="AH14" s="84">
        <v>0</v>
      </c>
      <c r="AI14" s="84">
        <v>0</v>
      </c>
      <c r="AJ14" s="84">
        <v>0</v>
      </c>
      <c r="AK14" s="84">
        <v>0</v>
      </c>
      <c r="AL14" s="84">
        <v>0</v>
      </c>
      <c r="AM14" s="84">
        <v>0</v>
      </c>
      <c r="AN14" s="85">
        <v>0</v>
      </c>
      <c r="AO14" s="85">
        <v>0</v>
      </c>
      <c r="AP14" s="85">
        <v>0</v>
      </c>
      <c r="AQ14" s="85">
        <v>0</v>
      </c>
      <c r="AR14" s="85">
        <v>0</v>
      </c>
      <c r="AS14" s="85">
        <v>0</v>
      </c>
      <c r="AT14" s="85">
        <v>0</v>
      </c>
      <c r="AU14" s="86">
        <v>0</v>
      </c>
      <c r="AV14" s="86">
        <v>0</v>
      </c>
      <c r="AW14" s="86">
        <v>0</v>
      </c>
      <c r="AX14" s="86">
        <v>0</v>
      </c>
      <c r="AY14" s="86">
        <v>0</v>
      </c>
      <c r="AZ14" s="86">
        <v>0</v>
      </c>
      <c r="BA14" s="86">
        <v>0</v>
      </c>
      <c r="BB14" s="86">
        <v>0</v>
      </c>
      <c r="BC14" s="86">
        <v>0</v>
      </c>
      <c r="BD14" s="35">
        <f t="shared" si="0"/>
        <v>0</v>
      </c>
      <c r="BE14" s="87">
        <f t="shared" si="1"/>
        <v>0</v>
      </c>
      <c r="BF14" s="88">
        <f t="shared" si="2"/>
        <v>0</v>
      </c>
      <c r="BG14" s="89">
        <f t="shared" si="3"/>
        <v>0</v>
      </c>
      <c r="BH14" s="90">
        <f t="shared" si="4"/>
        <v>0</v>
      </c>
      <c r="BI14" s="90">
        <f t="shared" si="5"/>
        <v>0</v>
      </c>
      <c r="BJ14" s="90">
        <f t="shared" si="6"/>
        <v>0</v>
      </c>
      <c r="BK14" s="90">
        <f t="shared" si="7"/>
        <v>0</v>
      </c>
      <c r="BL14" s="90">
        <f t="shared" si="8"/>
        <v>0</v>
      </c>
      <c r="BM14" s="90">
        <f t="shared" si="9"/>
        <v>0</v>
      </c>
      <c r="BN14" s="38">
        <f t="shared" si="10"/>
        <v>0</v>
      </c>
    </row>
    <row r="15" spans="1:66" ht="22.35" customHeight="1">
      <c r="A15" s="30" t="s">
        <v>32</v>
      </c>
      <c r="B15" s="82">
        <v>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0</v>
      </c>
      <c r="AE15" s="84">
        <v>0</v>
      </c>
      <c r="AF15" s="84">
        <v>0</v>
      </c>
      <c r="AG15" s="84">
        <v>0</v>
      </c>
      <c r="AH15" s="84">
        <v>0</v>
      </c>
      <c r="AI15" s="84">
        <v>0</v>
      </c>
      <c r="AJ15" s="84">
        <v>0</v>
      </c>
      <c r="AK15" s="84">
        <v>0</v>
      </c>
      <c r="AL15" s="84">
        <v>0</v>
      </c>
      <c r="AM15" s="84">
        <v>0</v>
      </c>
      <c r="AN15" s="85">
        <v>0</v>
      </c>
      <c r="AO15" s="85">
        <v>0</v>
      </c>
      <c r="AP15" s="85">
        <v>0</v>
      </c>
      <c r="AQ15" s="85">
        <v>0</v>
      </c>
      <c r="AR15" s="85">
        <v>0</v>
      </c>
      <c r="AS15" s="85">
        <v>0</v>
      </c>
      <c r="AT15" s="85">
        <v>0</v>
      </c>
      <c r="AU15" s="86">
        <v>0</v>
      </c>
      <c r="AV15" s="86">
        <v>0</v>
      </c>
      <c r="AW15" s="86">
        <v>0</v>
      </c>
      <c r="AX15" s="86">
        <v>0</v>
      </c>
      <c r="AY15" s="86">
        <v>0</v>
      </c>
      <c r="AZ15" s="86">
        <v>0</v>
      </c>
      <c r="BA15" s="86">
        <v>0</v>
      </c>
      <c r="BB15" s="86">
        <v>0</v>
      </c>
      <c r="BC15" s="86">
        <v>0</v>
      </c>
      <c r="BD15" s="35">
        <f t="shared" si="0"/>
        <v>0</v>
      </c>
      <c r="BE15" s="87">
        <f t="shared" si="1"/>
        <v>0</v>
      </c>
      <c r="BF15" s="88">
        <f t="shared" si="2"/>
        <v>0</v>
      </c>
      <c r="BG15" s="89">
        <f t="shared" si="3"/>
        <v>0</v>
      </c>
      <c r="BH15" s="90">
        <f t="shared" si="4"/>
        <v>0</v>
      </c>
      <c r="BI15" s="90">
        <f t="shared" si="5"/>
        <v>0</v>
      </c>
      <c r="BJ15" s="90">
        <f t="shared" si="6"/>
        <v>0</v>
      </c>
      <c r="BK15" s="90">
        <f t="shared" si="7"/>
        <v>0</v>
      </c>
      <c r="BL15" s="90">
        <f t="shared" si="8"/>
        <v>0</v>
      </c>
      <c r="BM15" s="90">
        <f t="shared" si="9"/>
        <v>0</v>
      </c>
      <c r="BN15" s="38">
        <f t="shared" si="10"/>
        <v>0</v>
      </c>
    </row>
    <row r="16" spans="1:66" ht="22.35" customHeight="1">
      <c r="A16" s="30" t="s">
        <v>33</v>
      </c>
      <c r="B16" s="82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84">
        <v>0</v>
      </c>
      <c r="AD16" s="84">
        <v>0</v>
      </c>
      <c r="AE16" s="84">
        <v>0</v>
      </c>
      <c r="AF16" s="84">
        <v>0</v>
      </c>
      <c r="AG16" s="84">
        <v>0</v>
      </c>
      <c r="AH16" s="84">
        <v>0</v>
      </c>
      <c r="AI16" s="84">
        <v>0</v>
      </c>
      <c r="AJ16" s="84">
        <v>0</v>
      </c>
      <c r="AK16" s="84">
        <v>0</v>
      </c>
      <c r="AL16" s="84">
        <v>0</v>
      </c>
      <c r="AM16" s="84">
        <v>0</v>
      </c>
      <c r="AN16" s="85">
        <v>0</v>
      </c>
      <c r="AO16" s="85">
        <v>0</v>
      </c>
      <c r="AP16" s="85">
        <v>0</v>
      </c>
      <c r="AQ16" s="85">
        <v>0</v>
      </c>
      <c r="AR16" s="85">
        <v>0</v>
      </c>
      <c r="AS16" s="85">
        <v>0</v>
      </c>
      <c r="AT16" s="85">
        <v>0</v>
      </c>
      <c r="AU16" s="86">
        <v>0</v>
      </c>
      <c r="AV16" s="86">
        <v>0</v>
      </c>
      <c r="AW16" s="86">
        <v>0</v>
      </c>
      <c r="AX16" s="86">
        <v>0</v>
      </c>
      <c r="AY16" s="86">
        <v>0</v>
      </c>
      <c r="AZ16" s="86">
        <v>0</v>
      </c>
      <c r="BA16" s="86">
        <v>0</v>
      </c>
      <c r="BB16" s="86">
        <v>0</v>
      </c>
      <c r="BC16" s="86">
        <v>0</v>
      </c>
      <c r="BD16" s="35">
        <f t="shared" si="0"/>
        <v>0</v>
      </c>
      <c r="BE16" s="87">
        <f t="shared" si="1"/>
        <v>0</v>
      </c>
      <c r="BF16" s="88">
        <f t="shared" si="2"/>
        <v>0</v>
      </c>
      <c r="BG16" s="89">
        <f t="shared" si="3"/>
        <v>0</v>
      </c>
      <c r="BH16" s="90">
        <f t="shared" si="4"/>
        <v>0</v>
      </c>
      <c r="BI16" s="90">
        <f t="shared" si="5"/>
        <v>0</v>
      </c>
      <c r="BJ16" s="90">
        <f t="shared" si="6"/>
        <v>0</v>
      </c>
      <c r="BK16" s="90">
        <f t="shared" si="7"/>
        <v>0</v>
      </c>
      <c r="BL16" s="90">
        <f t="shared" si="8"/>
        <v>0</v>
      </c>
      <c r="BM16" s="90">
        <f t="shared" si="9"/>
        <v>0</v>
      </c>
      <c r="BN16" s="38">
        <f t="shared" si="10"/>
        <v>0</v>
      </c>
    </row>
    <row r="17" spans="1:66" ht="22.35" customHeight="1">
      <c r="A17" s="30" t="s">
        <v>34</v>
      </c>
      <c r="B17" s="82"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0</v>
      </c>
      <c r="AA17" s="84">
        <v>0</v>
      </c>
      <c r="AB17" s="84">
        <v>0</v>
      </c>
      <c r="AC17" s="84">
        <v>0</v>
      </c>
      <c r="AD17" s="84">
        <v>0</v>
      </c>
      <c r="AE17" s="84">
        <v>0</v>
      </c>
      <c r="AF17" s="84">
        <v>0</v>
      </c>
      <c r="AG17" s="84">
        <v>0</v>
      </c>
      <c r="AH17" s="84">
        <v>0</v>
      </c>
      <c r="AI17" s="84">
        <v>0</v>
      </c>
      <c r="AJ17" s="84">
        <v>0</v>
      </c>
      <c r="AK17" s="84">
        <v>0</v>
      </c>
      <c r="AL17" s="84">
        <v>0</v>
      </c>
      <c r="AM17" s="84">
        <v>0</v>
      </c>
      <c r="AN17" s="85">
        <v>0</v>
      </c>
      <c r="AO17" s="85">
        <v>0</v>
      </c>
      <c r="AP17" s="85">
        <v>0</v>
      </c>
      <c r="AQ17" s="85">
        <v>0</v>
      </c>
      <c r="AR17" s="85">
        <v>0</v>
      </c>
      <c r="AS17" s="85">
        <v>0</v>
      </c>
      <c r="AT17" s="85">
        <v>0</v>
      </c>
      <c r="AU17" s="86">
        <v>0</v>
      </c>
      <c r="AV17" s="86">
        <v>0</v>
      </c>
      <c r="AW17" s="86">
        <v>0</v>
      </c>
      <c r="AX17" s="86">
        <v>0</v>
      </c>
      <c r="AY17" s="86">
        <v>0</v>
      </c>
      <c r="AZ17" s="86">
        <v>0</v>
      </c>
      <c r="BA17" s="86">
        <v>0</v>
      </c>
      <c r="BB17" s="86">
        <v>0</v>
      </c>
      <c r="BC17" s="86">
        <v>0</v>
      </c>
      <c r="BD17" s="35">
        <f t="shared" si="0"/>
        <v>0</v>
      </c>
      <c r="BE17" s="87">
        <f t="shared" si="1"/>
        <v>0</v>
      </c>
      <c r="BF17" s="88">
        <f t="shared" si="2"/>
        <v>0</v>
      </c>
      <c r="BG17" s="89">
        <f t="shared" si="3"/>
        <v>0</v>
      </c>
      <c r="BH17" s="90">
        <f t="shared" si="4"/>
        <v>0</v>
      </c>
      <c r="BI17" s="90">
        <f t="shared" si="5"/>
        <v>0</v>
      </c>
      <c r="BJ17" s="90">
        <f t="shared" si="6"/>
        <v>0</v>
      </c>
      <c r="BK17" s="90">
        <f t="shared" si="7"/>
        <v>0</v>
      </c>
      <c r="BL17" s="90">
        <f t="shared" si="8"/>
        <v>0</v>
      </c>
      <c r="BM17" s="90">
        <f t="shared" si="9"/>
        <v>0</v>
      </c>
      <c r="BN17" s="38">
        <f t="shared" si="10"/>
        <v>0</v>
      </c>
    </row>
    <row r="18" spans="1:66" ht="22.35" customHeight="1">
      <c r="A18" s="30" t="s">
        <v>35</v>
      </c>
      <c r="B18" s="82">
        <v>0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84">
        <v>0</v>
      </c>
      <c r="AD18" s="84">
        <v>0</v>
      </c>
      <c r="AE18" s="84">
        <v>0</v>
      </c>
      <c r="AF18" s="84">
        <v>0</v>
      </c>
      <c r="AG18" s="84">
        <v>0</v>
      </c>
      <c r="AH18" s="84">
        <v>0</v>
      </c>
      <c r="AI18" s="84">
        <v>0</v>
      </c>
      <c r="AJ18" s="84">
        <v>0</v>
      </c>
      <c r="AK18" s="84">
        <v>0</v>
      </c>
      <c r="AL18" s="84">
        <v>0</v>
      </c>
      <c r="AM18" s="84">
        <v>0</v>
      </c>
      <c r="AN18" s="85">
        <v>0</v>
      </c>
      <c r="AO18" s="85">
        <v>0</v>
      </c>
      <c r="AP18" s="85">
        <v>0</v>
      </c>
      <c r="AQ18" s="85">
        <v>0</v>
      </c>
      <c r="AR18" s="85">
        <v>0</v>
      </c>
      <c r="AS18" s="85">
        <v>0</v>
      </c>
      <c r="AT18" s="85">
        <v>0</v>
      </c>
      <c r="AU18" s="86">
        <v>0</v>
      </c>
      <c r="AV18" s="86">
        <v>0</v>
      </c>
      <c r="AW18" s="86">
        <v>0</v>
      </c>
      <c r="AX18" s="86">
        <v>0</v>
      </c>
      <c r="AY18" s="86">
        <v>0</v>
      </c>
      <c r="AZ18" s="86">
        <v>0</v>
      </c>
      <c r="BA18" s="86">
        <v>0</v>
      </c>
      <c r="BB18" s="86">
        <v>0</v>
      </c>
      <c r="BC18" s="86">
        <v>0</v>
      </c>
      <c r="BD18" s="35">
        <f t="shared" si="0"/>
        <v>0</v>
      </c>
      <c r="BE18" s="87">
        <f t="shared" si="1"/>
        <v>0</v>
      </c>
      <c r="BF18" s="88">
        <f t="shared" si="2"/>
        <v>0</v>
      </c>
      <c r="BG18" s="89">
        <f t="shared" si="3"/>
        <v>0</v>
      </c>
      <c r="BH18" s="90">
        <f t="shared" si="4"/>
        <v>0</v>
      </c>
      <c r="BI18" s="90">
        <f t="shared" si="5"/>
        <v>0</v>
      </c>
      <c r="BJ18" s="90">
        <f t="shared" si="6"/>
        <v>0</v>
      </c>
      <c r="BK18" s="90">
        <f t="shared" si="7"/>
        <v>0</v>
      </c>
      <c r="BL18" s="90">
        <f t="shared" si="8"/>
        <v>0</v>
      </c>
      <c r="BM18" s="90">
        <f t="shared" si="9"/>
        <v>0</v>
      </c>
      <c r="BN18" s="38">
        <f t="shared" si="10"/>
        <v>0</v>
      </c>
    </row>
    <row r="19" spans="1:66" ht="22.35" customHeight="1">
      <c r="A19" s="30" t="s">
        <v>36</v>
      </c>
      <c r="B19" s="82">
        <v>0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84">
        <v>0</v>
      </c>
      <c r="AD19" s="84">
        <v>0</v>
      </c>
      <c r="AE19" s="84">
        <v>0</v>
      </c>
      <c r="AF19" s="84">
        <v>0</v>
      </c>
      <c r="AG19" s="84">
        <v>0</v>
      </c>
      <c r="AH19" s="84">
        <v>0</v>
      </c>
      <c r="AI19" s="84">
        <v>0</v>
      </c>
      <c r="AJ19" s="84">
        <v>0</v>
      </c>
      <c r="AK19" s="84">
        <v>0</v>
      </c>
      <c r="AL19" s="84">
        <v>0</v>
      </c>
      <c r="AM19" s="84">
        <v>0</v>
      </c>
      <c r="AN19" s="85">
        <v>0</v>
      </c>
      <c r="AO19" s="85">
        <v>0</v>
      </c>
      <c r="AP19" s="85">
        <v>0</v>
      </c>
      <c r="AQ19" s="85">
        <v>0</v>
      </c>
      <c r="AR19" s="85">
        <v>0</v>
      </c>
      <c r="AS19" s="85">
        <v>0</v>
      </c>
      <c r="AT19" s="85">
        <v>0</v>
      </c>
      <c r="AU19" s="86">
        <v>0</v>
      </c>
      <c r="AV19" s="86">
        <v>0</v>
      </c>
      <c r="AW19" s="86">
        <v>0</v>
      </c>
      <c r="AX19" s="86">
        <v>0</v>
      </c>
      <c r="AY19" s="86">
        <v>0</v>
      </c>
      <c r="AZ19" s="86">
        <v>0</v>
      </c>
      <c r="BA19" s="86">
        <v>0</v>
      </c>
      <c r="BB19" s="86">
        <v>0</v>
      </c>
      <c r="BC19" s="86">
        <v>0</v>
      </c>
      <c r="BD19" s="35">
        <f t="shared" si="0"/>
        <v>0</v>
      </c>
      <c r="BE19" s="87">
        <f t="shared" si="1"/>
        <v>0</v>
      </c>
      <c r="BF19" s="88">
        <f t="shared" si="2"/>
        <v>0</v>
      </c>
      <c r="BG19" s="89">
        <f t="shared" si="3"/>
        <v>0</v>
      </c>
      <c r="BH19" s="90">
        <f t="shared" si="4"/>
        <v>0</v>
      </c>
      <c r="BI19" s="90">
        <f t="shared" si="5"/>
        <v>0</v>
      </c>
      <c r="BJ19" s="90">
        <f t="shared" si="6"/>
        <v>0</v>
      </c>
      <c r="BK19" s="90">
        <f t="shared" si="7"/>
        <v>0</v>
      </c>
      <c r="BL19" s="90">
        <f t="shared" si="8"/>
        <v>0</v>
      </c>
      <c r="BM19" s="90">
        <f t="shared" si="9"/>
        <v>0</v>
      </c>
      <c r="BN19" s="38">
        <f t="shared" si="10"/>
        <v>0</v>
      </c>
    </row>
    <row r="20" spans="1:66" ht="22.35" customHeight="1">
      <c r="A20" s="30" t="s">
        <v>37</v>
      </c>
      <c r="B20" s="82">
        <v>0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 s="84">
        <v>0</v>
      </c>
      <c r="AC20" s="84">
        <v>0</v>
      </c>
      <c r="AD20" s="84">
        <v>0</v>
      </c>
      <c r="AE20" s="84">
        <v>0</v>
      </c>
      <c r="AF20" s="84">
        <v>0</v>
      </c>
      <c r="AG20" s="84">
        <v>0</v>
      </c>
      <c r="AH20" s="84">
        <v>0</v>
      </c>
      <c r="AI20" s="84">
        <v>0</v>
      </c>
      <c r="AJ20" s="84">
        <v>0</v>
      </c>
      <c r="AK20" s="84">
        <v>0</v>
      </c>
      <c r="AL20" s="84">
        <v>0</v>
      </c>
      <c r="AM20" s="84">
        <v>0</v>
      </c>
      <c r="AN20" s="85">
        <v>0</v>
      </c>
      <c r="AO20" s="85">
        <v>0</v>
      </c>
      <c r="AP20" s="85">
        <v>0</v>
      </c>
      <c r="AQ20" s="85">
        <v>0</v>
      </c>
      <c r="AR20" s="85">
        <v>0</v>
      </c>
      <c r="AS20" s="85">
        <v>0</v>
      </c>
      <c r="AT20" s="85">
        <v>0</v>
      </c>
      <c r="AU20" s="86">
        <v>0</v>
      </c>
      <c r="AV20" s="86">
        <v>0</v>
      </c>
      <c r="AW20" s="86">
        <v>0</v>
      </c>
      <c r="AX20" s="86">
        <v>0</v>
      </c>
      <c r="AY20" s="86">
        <v>0</v>
      </c>
      <c r="AZ20" s="86">
        <v>0</v>
      </c>
      <c r="BA20" s="86">
        <v>0</v>
      </c>
      <c r="BB20" s="86">
        <v>0</v>
      </c>
      <c r="BC20" s="86">
        <v>0</v>
      </c>
      <c r="BD20" s="35">
        <f t="shared" si="0"/>
        <v>0</v>
      </c>
      <c r="BE20" s="87">
        <f t="shared" si="1"/>
        <v>0</v>
      </c>
      <c r="BF20" s="88">
        <f t="shared" si="2"/>
        <v>0</v>
      </c>
      <c r="BG20" s="89">
        <f t="shared" si="3"/>
        <v>0</v>
      </c>
      <c r="BH20" s="90">
        <f t="shared" si="4"/>
        <v>0</v>
      </c>
      <c r="BI20" s="90">
        <f t="shared" si="5"/>
        <v>0</v>
      </c>
      <c r="BJ20" s="90">
        <f t="shared" si="6"/>
        <v>0</v>
      </c>
      <c r="BK20" s="90">
        <f t="shared" si="7"/>
        <v>0</v>
      </c>
      <c r="BL20" s="90">
        <f t="shared" si="8"/>
        <v>0</v>
      </c>
      <c r="BM20" s="90">
        <f t="shared" si="9"/>
        <v>0</v>
      </c>
      <c r="BN20" s="38">
        <f t="shared" si="10"/>
        <v>0</v>
      </c>
    </row>
    <row r="21" spans="1:66" ht="22.35" customHeight="1">
      <c r="A21" s="30" t="s">
        <v>38</v>
      </c>
      <c r="B21" s="82">
        <v>0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84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0</v>
      </c>
      <c r="AJ21" s="84">
        <v>0</v>
      </c>
      <c r="AK21" s="84">
        <v>0</v>
      </c>
      <c r="AL21" s="84">
        <v>0</v>
      </c>
      <c r="AM21" s="84">
        <v>0</v>
      </c>
      <c r="AN21" s="85">
        <v>0</v>
      </c>
      <c r="AO21" s="85">
        <v>0</v>
      </c>
      <c r="AP21" s="85">
        <v>0</v>
      </c>
      <c r="AQ21" s="85">
        <v>0</v>
      </c>
      <c r="AR21" s="85">
        <v>0</v>
      </c>
      <c r="AS21" s="85">
        <v>0</v>
      </c>
      <c r="AT21" s="85">
        <v>0</v>
      </c>
      <c r="AU21" s="86">
        <v>0</v>
      </c>
      <c r="AV21" s="86">
        <v>0</v>
      </c>
      <c r="AW21" s="86">
        <v>0</v>
      </c>
      <c r="AX21" s="86">
        <v>0</v>
      </c>
      <c r="AY21" s="86">
        <v>0</v>
      </c>
      <c r="AZ21" s="86">
        <v>0</v>
      </c>
      <c r="BA21" s="86">
        <v>0</v>
      </c>
      <c r="BB21" s="86">
        <v>0</v>
      </c>
      <c r="BC21" s="86">
        <v>0</v>
      </c>
      <c r="BD21" s="35">
        <f t="shared" si="0"/>
        <v>0</v>
      </c>
      <c r="BE21" s="87">
        <f t="shared" si="1"/>
        <v>0</v>
      </c>
      <c r="BF21" s="88">
        <f t="shared" si="2"/>
        <v>0</v>
      </c>
      <c r="BG21" s="89">
        <f t="shared" si="3"/>
        <v>0</v>
      </c>
      <c r="BH21" s="90">
        <f t="shared" si="4"/>
        <v>0</v>
      </c>
      <c r="BI21" s="90">
        <f t="shared" si="5"/>
        <v>0</v>
      </c>
      <c r="BJ21" s="90">
        <f t="shared" si="6"/>
        <v>0</v>
      </c>
      <c r="BK21" s="90">
        <f t="shared" si="7"/>
        <v>0</v>
      </c>
      <c r="BL21" s="90">
        <f t="shared" si="8"/>
        <v>0</v>
      </c>
      <c r="BM21" s="90">
        <f t="shared" si="9"/>
        <v>0</v>
      </c>
      <c r="BN21" s="38">
        <f t="shared" si="10"/>
        <v>0</v>
      </c>
    </row>
    <row r="22" spans="1:66" ht="22.35" customHeight="1">
      <c r="A22" s="30" t="s">
        <v>39</v>
      </c>
      <c r="B22" s="82">
        <v>0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84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0</v>
      </c>
      <c r="AJ22" s="84">
        <v>0</v>
      </c>
      <c r="AK22" s="84">
        <v>0</v>
      </c>
      <c r="AL22" s="84">
        <v>0</v>
      </c>
      <c r="AM22" s="84">
        <v>0</v>
      </c>
      <c r="AN22" s="85">
        <v>0</v>
      </c>
      <c r="AO22" s="85">
        <v>0</v>
      </c>
      <c r="AP22" s="85">
        <v>0</v>
      </c>
      <c r="AQ22" s="85">
        <v>0</v>
      </c>
      <c r="AR22" s="85">
        <v>0</v>
      </c>
      <c r="AS22" s="85">
        <v>0</v>
      </c>
      <c r="AT22" s="85">
        <v>0</v>
      </c>
      <c r="AU22" s="86">
        <v>0</v>
      </c>
      <c r="AV22" s="86">
        <v>0</v>
      </c>
      <c r="AW22" s="86">
        <v>0</v>
      </c>
      <c r="AX22" s="86">
        <v>0</v>
      </c>
      <c r="AY22" s="86">
        <v>0</v>
      </c>
      <c r="AZ22" s="86">
        <v>0</v>
      </c>
      <c r="BA22" s="86">
        <v>0</v>
      </c>
      <c r="BB22" s="86">
        <v>0</v>
      </c>
      <c r="BC22" s="86">
        <v>0</v>
      </c>
      <c r="BD22" s="35">
        <f t="shared" si="0"/>
        <v>0</v>
      </c>
      <c r="BE22" s="87">
        <f t="shared" si="1"/>
        <v>0</v>
      </c>
      <c r="BF22" s="88">
        <f t="shared" si="2"/>
        <v>0</v>
      </c>
      <c r="BG22" s="89">
        <f t="shared" si="3"/>
        <v>0</v>
      </c>
      <c r="BH22" s="90">
        <f t="shared" si="4"/>
        <v>0</v>
      </c>
      <c r="BI22" s="90">
        <f t="shared" si="5"/>
        <v>0</v>
      </c>
      <c r="BJ22" s="90">
        <f t="shared" si="6"/>
        <v>0</v>
      </c>
      <c r="BK22" s="90">
        <f t="shared" si="7"/>
        <v>0</v>
      </c>
      <c r="BL22" s="90">
        <f t="shared" si="8"/>
        <v>0</v>
      </c>
      <c r="BM22" s="90">
        <f t="shared" si="9"/>
        <v>0</v>
      </c>
      <c r="BN22" s="38">
        <f t="shared" si="10"/>
        <v>0</v>
      </c>
    </row>
    <row r="23" spans="1:66" ht="22.35" customHeight="1">
      <c r="A23" s="30" t="s">
        <v>40</v>
      </c>
      <c r="B23" s="82">
        <v>0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84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0</v>
      </c>
      <c r="AJ23" s="84">
        <v>0</v>
      </c>
      <c r="AK23" s="84">
        <v>0</v>
      </c>
      <c r="AL23" s="84">
        <v>0</v>
      </c>
      <c r="AM23" s="84">
        <v>0</v>
      </c>
      <c r="AN23" s="85">
        <v>0</v>
      </c>
      <c r="AO23" s="85">
        <v>0</v>
      </c>
      <c r="AP23" s="85">
        <v>0</v>
      </c>
      <c r="AQ23" s="85">
        <v>0</v>
      </c>
      <c r="AR23" s="85">
        <v>0</v>
      </c>
      <c r="AS23" s="85">
        <v>0</v>
      </c>
      <c r="AT23" s="85">
        <v>0</v>
      </c>
      <c r="AU23" s="86">
        <v>0</v>
      </c>
      <c r="AV23" s="86">
        <v>0</v>
      </c>
      <c r="AW23" s="86">
        <v>0</v>
      </c>
      <c r="AX23" s="86">
        <v>0</v>
      </c>
      <c r="AY23" s="86">
        <v>0</v>
      </c>
      <c r="AZ23" s="86">
        <v>0</v>
      </c>
      <c r="BA23" s="86">
        <v>0</v>
      </c>
      <c r="BB23" s="86">
        <v>0</v>
      </c>
      <c r="BC23" s="86">
        <v>0</v>
      </c>
      <c r="BD23" s="35">
        <f t="shared" si="0"/>
        <v>0</v>
      </c>
      <c r="BE23" s="87">
        <f t="shared" si="1"/>
        <v>0</v>
      </c>
      <c r="BF23" s="88">
        <f t="shared" si="2"/>
        <v>0</v>
      </c>
      <c r="BG23" s="89">
        <f t="shared" si="3"/>
        <v>0</v>
      </c>
      <c r="BH23" s="90">
        <f t="shared" si="4"/>
        <v>0</v>
      </c>
      <c r="BI23" s="90">
        <f t="shared" si="5"/>
        <v>0</v>
      </c>
      <c r="BJ23" s="90">
        <f t="shared" si="6"/>
        <v>0</v>
      </c>
      <c r="BK23" s="90">
        <f t="shared" si="7"/>
        <v>0</v>
      </c>
      <c r="BL23" s="90">
        <f t="shared" si="8"/>
        <v>0</v>
      </c>
      <c r="BM23" s="90">
        <f t="shared" si="9"/>
        <v>0</v>
      </c>
      <c r="BN23" s="38">
        <f t="shared" si="10"/>
        <v>0</v>
      </c>
    </row>
    <row r="24" spans="1:66" ht="22.35" customHeight="1">
      <c r="A24" s="30" t="s">
        <v>41</v>
      </c>
      <c r="B24" s="82">
        <v>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84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0</v>
      </c>
      <c r="AJ24" s="84">
        <v>0</v>
      </c>
      <c r="AK24" s="84">
        <v>0</v>
      </c>
      <c r="AL24" s="84">
        <v>0</v>
      </c>
      <c r="AM24" s="84">
        <v>0</v>
      </c>
      <c r="AN24" s="85">
        <v>0</v>
      </c>
      <c r="AO24" s="85">
        <v>0</v>
      </c>
      <c r="AP24" s="85">
        <v>0</v>
      </c>
      <c r="AQ24" s="85">
        <v>0</v>
      </c>
      <c r="AR24" s="85">
        <v>0</v>
      </c>
      <c r="AS24" s="85">
        <v>0</v>
      </c>
      <c r="AT24" s="85">
        <v>0</v>
      </c>
      <c r="AU24" s="86">
        <v>0</v>
      </c>
      <c r="AV24" s="86">
        <v>0</v>
      </c>
      <c r="AW24" s="86">
        <v>0</v>
      </c>
      <c r="AX24" s="86">
        <v>0</v>
      </c>
      <c r="AY24" s="86">
        <v>0</v>
      </c>
      <c r="AZ24" s="86">
        <v>0</v>
      </c>
      <c r="BA24" s="86">
        <v>0</v>
      </c>
      <c r="BB24" s="86">
        <v>0</v>
      </c>
      <c r="BC24" s="86">
        <v>0</v>
      </c>
      <c r="BD24" s="35">
        <f t="shared" si="0"/>
        <v>0</v>
      </c>
      <c r="BE24" s="87">
        <f t="shared" si="1"/>
        <v>0</v>
      </c>
      <c r="BF24" s="88">
        <f t="shared" si="2"/>
        <v>0</v>
      </c>
      <c r="BG24" s="89">
        <f t="shared" si="3"/>
        <v>0</v>
      </c>
      <c r="BH24" s="90">
        <f t="shared" si="4"/>
        <v>0</v>
      </c>
      <c r="BI24" s="90">
        <f t="shared" si="5"/>
        <v>0</v>
      </c>
      <c r="BJ24" s="90">
        <f t="shared" si="6"/>
        <v>0</v>
      </c>
      <c r="BK24" s="90">
        <f t="shared" si="7"/>
        <v>0</v>
      </c>
      <c r="BL24" s="90">
        <f t="shared" si="8"/>
        <v>0</v>
      </c>
      <c r="BM24" s="90">
        <f t="shared" si="9"/>
        <v>0</v>
      </c>
      <c r="BN24" s="38">
        <f t="shared" si="10"/>
        <v>0</v>
      </c>
    </row>
    <row r="25" spans="1:66" ht="22.35" customHeight="1">
      <c r="A25" s="30" t="s">
        <v>42</v>
      </c>
      <c r="B25" s="82">
        <v>0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84">
        <v>0</v>
      </c>
      <c r="AD25" s="84">
        <v>0</v>
      </c>
      <c r="AE25" s="84">
        <v>0</v>
      </c>
      <c r="AF25" s="84">
        <v>0</v>
      </c>
      <c r="AG25" s="84">
        <v>0</v>
      </c>
      <c r="AH25" s="84">
        <v>0</v>
      </c>
      <c r="AI25" s="84">
        <v>0</v>
      </c>
      <c r="AJ25" s="84">
        <v>0</v>
      </c>
      <c r="AK25" s="84">
        <v>0</v>
      </c>
      <c r="AL25" s="84">
        <v>0</v>
      </c>
      <c r="AM25" s="84">
        <v>0</v>
      </c>
      <c r="AN25" s="85">
        <v>0</v>
      </c>
      <c r="AO25" s="85">
        <v>0</v>
      </c>
      <c r="AP25" s="85">
        <v>0</v>
      </c>
      <c r="AQ25" s="85">
        <v>0</v>
      </c>
      <c r="AR25" s="85">
        <v>0</v>
      </c>
      <c r="AS25" s="85">
        <v>0</v>
      </c>
      <c r="AT25" s="85">
        <v>0</v>
      </c>
      <c r="AU25" s="86">
        <v>0</v>
      </c>
      <c r="AV25" s="86">
        <v>0</v>
      </c>
      <c r="AW25" s="86">
        <v>0</v>
      </c>
      <c r="AX25" s="86">
        <v>0</v>
      </c>
      <c r="AY25" s="86">
        <v>0</v>
      </c>
      <c r="AZ25" s="86">
        <v>0</v>
      </c>
      <c r="BA25" s="86">
        <v>0</v>
      </c>
      <c r="BB25" s="86">
        <v>0</v>
      </c>
      <c r="BC25" s="86">
        <v>0</v>
      </c>
      <c r="BD25" s="35">
        <f t="shared" si="0"/>
        <v>0</v>
      </c>
      <c r="BE25" s="87">
        <f t="shared" si="1"/>
        <v>0</v>
      </c>
      <c r="BF25" s="88">
        <f t="shared" si="2"/>
        <v>0</v>
      </c>
      <c r="BG25" s="89">
        <f t="shared" si="3"/>
        <v>0</v>
      </c>
      <c r="BH25" s="90">
        <f t="shared" si="4"/>
        <v>0</v>
      </c>
      <c r="BI25" s="90">
        <f t="shared" si="5"/>
        <v>0</v>
      </c>
      <c r="BJ25" s="90">
        <f t="shared" si="6"/>
        <v>0</v>
      </c>
      <c r="BK25" s="90">
        <f t="shared" si="7"/>
        <v>0</v>
      </c>
      <c r="BL25" s="90">
        <f t="shared" si="8"/>
        <v>0</v>
      </c>
      <c r="BM25" s="90">
        <f t="shared" si="9"/>
        <v>0</v>
      </c>
      <c r="BN25" s="38">
        <f t="shared" si="10"/>
        <v>0</v>
      </c>
    </row>
    <row r="26" spans="1:66" ht="22.35" customHeight="1">
      <c r="A26" s="30" t="s">
        <v>43</v>
      </c>
      <c r="B26" s="82">
        <v>0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84">
        <v>0</v>
      </c>
      <c r="AD26" s="84">
        <v>0</v>
      </c>
      <c r="AE26" s="84">
        <v>0</v>
      </c>
      <c r="AF26" s="84">
        <v>0</v>
      </c>
      <c r="AG26" s="84">
        <v>0</v>
      </c>
      <c r="AH26" s="84">
        <v>0</v>
      </c>
      <c r="AI26" s="84">
        <v>0</v>
      </c>
      <c r="AJ26" s="84">
        <v>0</v>
      </c>
      <c r="AK26" s="84">
        <v>0</v>
      </c>
      <c r="AL26" s="84">
        <v>0</v>
      </c>
      <c r="AM26" s="84">
        <v>0</v>
      </c>
      <c r="AN26" s="85">
        <v>0</v>
      </c>
      <c r="AO26" s="85">
        <v>0</v>
      </c>
      <c r="AP26" s="85">
        <v>0</v>
      </c>
      <c r="AQ26" s="85">
        <v>0</v>
      </c>
      <c r="AR26" s="85">
        <v>0</v>
      </c>
      <c r="AS26" s="85">
        <v>0</v>
      </c>
      <c r="AT26" s="85">
        <v>0</v>
      </c>
      <c r="AU26" s="86">
        <v>0</v>
      </c>
      <c r="AV26" s="86">
        <v>0</v>
      </c>
      <c r="AW26" s="86">
        <v>0</v>
      </c>
      <c r="AX26" s="86">
        <v>0</v>
      </c>
      <c r="AY26" s="86">
        <v>0</v>
      </c>
      <c r="AZ26" s="86">
        <v>0</v>
      </c>
      <c r="BA26" s="86">
        <v>0</v>
      </c>
      <c r="BB26" s="86">
        <v>0</v>
      </c>
      <c r="BC26" s="86">
        <v>0</v>
      </c>
      <c r="BD26" s="35">
        <f t="shared" si="0"/>
        <v>0</v>
      </c>
      <c r="BE26" s="87">
        <f t="shared" si="1"/>
        <v>0</v>
      </c>
      <c r="BF26" s="88">
        <f t="shared" si="2"/>
        <v>0</v>
      </c>
      <c r="BG26" s="89">
        <f t="shared" si="3"/>
        <v>0</v>
      </c>
      <c r="BH26" s="90">
        <f t="shared" si="4"/>
        <v>0</v>
      </c>
      <c r="BI26" s="90">
        <f t="shared" si="5"/>
        <v>0</v>
      </c>
      <c r="BJ26" s="90">
        <f t="shared" si="6"/>
        <v>0</v>
      </c>
      <c r="BK26" s="90">
        <f t="shared" si="7"/>
        <v>0</v>
      </c>
      <c r="BL26" s="90">
        <f t="shared" si="8"/>
        <v>0</v>
      </c>
      <c r="BM26" s="90">
        <f t="shared" si="9"/>
        <v>0</v>
      </c>
      <c r="BN26" s="38">
        <f t="shared" si="10"/>
        <v>0</v>
      </c>
    </row>
    <row r="27" spans="1:66" ht="22.35" customHeight="1">
      <c r="A27" s="30" t="s">
        <v>44</v>
      </c>
      <c r="B27" s="82">
        <v>0</v>
      </c>
      <c r="C27" s="83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84">
        <v>0</v>
      </c>
      <c r="AD27" s="84">
        <v>0</v>
      </c>
      <c r="AE27" s="84">
        <v>0</v>
      </c>
      <c r="AF27" s="84">
        <v>0</v>
      </c>
      <c r="AG27" s="84">
        <v>0</v>
      </c>
      <c r="AH27" s="84">
        <v>0</v>
      </c>
      <c r="AI27" s="84">
        <v>0</v>
      </c>
      <c r="AJ27" s="84">
        <v>0</v>
      </c>
      <c r="AK27" s="84">
        <v>0</v>
      </c>
      <c r="AL27" s="84">
        <v>0</v>
      </c>
      <c r="AM27" s="84">
        <v>0</v>
      </c>
      <c r="AN27" s="85">
        <v>0</v>
      </c>
      <c r="AO27" s="85">
        <v>0</v>
      </c>
      <c r="AP27" s="85">
        <v>0</v>
      </c>
      <c r="AQ27" s="85">
        <v>0</v>
      </c>
      <c r="AR27" s="85">
        <v>0</v>
      </c>
      <c r="AS27" s="85">
        <v>0</v>
      </c>
      <c r="AT27" s="85">
        <v>0</v>
      </c>
      <c r="AU27" s="86">
        <v>0</v>
      </c>
      <c r="AV27" s="86">
        <v>0</v>
      </c>
      <c r="AW27" s="86">
        <v>0</v>
      </c>
      <c r="AX27" s="86">
        <v>0</v>
      </c>
      <c r="AY27" s="86">
        <v>0</v>
      </c>
      <c r="AZ27" s="86">
        <v>0</v>
      </c>
      <c r="BA27" s="86">
        <v>0</v>
      </c>
      <c r="BB27" s="86">
        <v>0</v>
      </c>
      <c r="BC27" s="86">
        <v>0</v>
      </c>
      <c r="BD27" s="35">
        <f t="shared" si="0"/>
        <v>0</v>
      </c>
      <c r="BE27" s="87">
        <f t="shared" si="1"/>
        <v>0</v>
      </c>
      <c r="BF27" s="88">
        <f t="shared" si="2"/>
        <v>0</v>
      </c>
      <c r="BG27" s="89">
        <f t="shared" si="3"/>
        <v>0</v>
      </c>
      <c r="BH27" s="90">
        <f t="shared" si="4"/>
        <v>0</v>
      </c>
      <c r="BI27" s="90">
        <f t="shared" si="5"/>
        <v>0</v>
      </c>
      <c r="BJ27" s="90">
        <f t="shared" si="6"/>
        <v>0</v>
      </c>
      <c r="BK27" s="90">
        <f t="shared" si="7"/>
        <v>0</v>
      </c>
      <c r="BL27" s="90">
        <f t="shared" si="8"/>
        <v>0</v>
      </c>
      <c r="BM27" s="90">
        <f t="shared" si="9"/>
        <v>0</v>
      </c>
      <c r="BN27" s="38">
        <f t="shared" si="10"/>
        <v>0</v>
      </c>
    </row>
    <row r="28" spans="1:66" ht="22.35" customHeight="1">
      <c r="A28" s="30" t="s">
        <v>45</v>
      </c>
      <c r="B28" s="82">
        <v>0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84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0</v>
      </c>
      <c r="AJ28" s="84">
        <v>0</v>
      </c>
      <c r="AK28" s="84">
        <v>0</v>
      </c>
      <c r="AL28" s="84">
        <v>0</v>
      </c>
      <c r="AM28" s="84">
        <v>0</v>
      </c>
      <c r="AN28" s="85">
        <v>0</v>
      </c>
      <c r="AO28" s="85">
        <v>0</v>
      </c>
      <c r="AP28" s="85">
        <v>0</v>
      </c>
      <c r="AQ28" s="85">
        <v>0</v>
      </c>
      <c r="AR28" s="85">
        <v>0</v>
      </c>
      <c r="AS28" s="85">
        <v>0</v>
      </c>
      <c r="AT28" s="85">
        <v>0</v>
      </c>
      <c r="AU28" s="86">
        <v>0</v>
      </c>
      <c r="AV28" s="86">
        <v>0</v>
      </c>
      <c r="AW28" s="86">
        <v>0</v>
      </c>
      <c r="AX28" s="86">
        <v>0</v>
      </c>
      <c r="AY28" s="86">
        <v>0</v>
      </c>
      <c r="AZ28" s="86">
        <v>0</v>
      </c>
      <c r="BA28" s="86">
        <v>0</v>
      </c>
      <c r="BB28" s="86">
        <v>0</v>
      </c>
      <c r="BC28" s="86">
        <v>0</v>
      </c>
      <c r="BD28" s="35">
        <f t="shared" si="0"/>
        <v>0</v>
      </c>
      <c r="BE28" s="87">
        <f t="shared" si="1"/>
        <v>0</v>
      </c>
      <c r="BF28" s="88">
        <f t="shared" si="2"/>
        <v>0</v>
      </c>
      <c r="BG28" s="89">
        <f t="shared" si="3"/>
        <v>0</v>
      </c>
      <c r="BH28" s="90">
        <f t="shared" si="4"/>
        <v>0</v>
      </c>
      <c r="BI28" s="90">
        <f t="shared" si="5"/>
        <v>0</v>
      </c>
      <c r="BJ28" s="90">
        <f t="shared" si="6"/>
        <v>0</v>
      </c>
      <c r="BK28" s="90">
        <f t="shared" si="7"/>
        <v>0</v>
      </c>
      <c r="BL28" s="90">
        <f t="shared" si="8"/>
        <v>0</v>
      </c>
      <c r="BM28" s="90">
        <f t="shared" si="9"/>
        <v>0</v>
      </c>
      <c r="BN28" s="38">
        <f t="shared" si="10"/>
        <v>0</v>
      </c>
    </row>
    <row r="29" spans="1:66" ht="22.35" customHeight="1">
      <c r="A29" s="30" t="s">
        <v>46</v>
      </c>
      <c r="B29" s="82">
        <v>0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84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0</v>
      </c>
      <c r="AJ29" s="84">
        <v>0</v>
      </c>
      <c r="AK29" s="84">
        <v>0</v>
      </c>
      <c r="AL29" s="84">
        <v>0</v>
      </c>
      <c r="AM29" s="84">
        <v>0</v>
      </c>
      <c r="AN29" s="85">
        <v>0</v>
      </c>
      <c r="AO29" s="85">
        <v>0</v>
      </c>
      <c r="AP29" s="85">
        <v>0</v>
      </c>
      <c r="AQ29" s="85">
        <v>0</v>
      </c>
      <c r="AR29" s="85">
        <v>0</v>
      </c>
      <c r="AS29" s="85">
        <v>0</v>
      </c>
      <c r="AT29" s="85">
        <v>0</v>
      </c>
      <c r="AU29" s="86">
        <v>0</v>
      </c>
      <c r="AV29" s="86">
        <v>0</v>
      </c>
      <c r="AW29" s="86">
        <v>0</v>
      </c>
      <c r="AX29" s="86">
        <v>0</v>
      </c>
      <c r="AY29" s="86">
        <v>0</v>
      </c>
      <c r="AZ29" s="86">
        <v>0</v>
      </c>
      <c r="BA29" s="86">
        <v>0</v>
      </c>
      <c r="BB29" s="86">
        <v>0</v>
      </c>
      <c r="BC29" s="86">
        <v>0</v>
      </c>
      <c r="BD29" s="35">
        <f t="shared" si="0"/>
        <v>0</v>
      </c>
      <c r="BE29" s="87">
        <f t="shared" si="1"/>
        <v>0</v>
      </c>
      <c r="BF29" s="88">
        <f t="shared" si="2"/>
        <v>0</v>
      </c>
      <c r="BG29" s="89">
        <f t="shared" si="3"/>
        <v>0</v>
      </c>
      <c r="BH29" s="90">
        <f t="shared" si="4"/>
        <v>0</v>
      </c>
      <c r="BI29" s="90">
        <f t="shared" si="5"/>
        <v>0</v>
      </c>
      <c r="BJ29" s="90">
        <f t="shared" si="6"/>
        <v>0</v>
      </c>
      <c r="BK29" s="90">
        <f t="shared" si="7"/>
        <v>0</v>
      </c>
      <c r="BL29" s="90">
        <f t="shared" si="8"/>
        <v>0</v>
      </c>
      <c r="BM29" s="90">
        <f t="shared" si="9"/>
        <v>0</v>
      </c>
      <c r="BN29" s="38">
        <f t="shared" si="10"/>
        <v>0</v>
      </c>
    </row>
    <row r="30" spans="1:66" ht="22.35" customHeight="1">
      <c r="A30" s="30" t="s">
        <v>47</v>
      </c>
      <c r="B30" s="82">
        <v>0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84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0</v>
      </c>
      <c r="AJ30" s="84">
        <v>0</v>
      </c>
      <c r="AK30" s="84">
        <v>0</v>
      </c>
      <c r="AL30" s="84">
        <v>0</v>
      </c>
      <c r="AM30" s="84">
        <v>0</v>
      </c>
      <c r="AN30" s="85">
        <v>0</v>
      </c>
      <c r="AO30" s="85">
        <v>0</v>
      </c>
      <c r="AP30" s="85">
        <v>0</v>
      </c>
      <c r="AQ30" s="85">
        <v>0</v>
      </c>
      <c r="AR30" s="85">
        <v>0</v>
      </c>
      <c r="AS30" s="85">
        <v>0</v>
      </c>
      <c r="AT30" s="85">
        <v>0</v>
      </c>
      <c r="AU30" s="86">
        <v>0</v>
      </c>
      <c r="AV30" s="86">
        <v>0</v>
      </c>
      <c r="AW30" s="86">
        <v>0</v>
      </c>
      <c r="AX30" s="86">
        <v>0</v>
      </c>
      <c r="AY30" s="86">
        <v>0</v>
      </c>
      <c r="AZ30" s="86">
        <v>0</v>
      </c>
      <c r="BA30" s="86">
        <v>0</v>
      </c>
      <c r="BB30" s="86">
        <v>0</v>
      </c>
      <c r="BC30" s="86">
        <v>0</v>
      </c>
      <c r="BD30" s="35">
        <f t="shared" si="0"/>
        <v>0</v>
      </c>
      <c r="BE30" s="87">
        <f t="shared" si="1"/>
        <v>0</v>
      </c>
      <c r="BF30" s="88">
        <f t="shared" si="2"/>
        <v>0</v>
      </c>
      <c r="BG30" s="89">
        <f t="shared" si="3"/>
        <v>0</v>
      </c>
      <c r="BH30" s="90">
        <f t="shared" si="4"/>
        <v>0</v>
      </c>
      <c r="BI30" s="90">
        <f t="shared" si="5"/>
        <v>0</v>
      </c>
      <c r="BJ30" s="90">
        <f t="shared" si="6"/>
        <v>0</v>
      </c>
      <c r="BK30" s="90">
        <f t="shared" si="7"/>
        <v>0</v>
      </c>
      <c r="BL30" s="90">
        <f t="shared" si="8"/>
        <v>0</v>
      </c>
      <c r="BM30" s="90">
        <f t="shared" si="9"/>
        <v>0</v>
      </c>
      <c r="BN30" s="38">
        <f t="shared" si="10"/>
        <v>0</v>
      </c>
    </row>
    <row r="31" spans="1:66" ht="22.35" customHeight="1">
      <c r="A31" s="30" t="s">
        <v>48</v>
      </c>
      <c r="B31" s="82">
        <v>0</v>
      </c>
      <c r="C31" s="83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84">
        <v>0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84">
        <v>0</v>
      </c>
      <c r="AJ31" s="84">
        <v>0</v>
      </c>
      <c r="AK31" s="84">
        <v>0</v>
      </c>
      <c r="AL31" s="84">
        <v>0</v>
      </c>
      <c r="AM31" s="84">
        <v>0</v>
      </c>
      <c r="AN31" s="85">
        <v>0</v>
      </c>
      <c r="AO31" s="85">
        <v>0</v>
      </c>
      <c r="AP31" s="85">
        <v>0</v>
      </c>
      <c r="AQ31" s="85">
        <v>0</v>
      </c>
      <c r="AR31" s="85">
        <v>0</v>
      </c>
      <c r="AS31" s="85">
        <v>0</v>
      </c>
      <c r="AT31" s="85">
        <v>0</v>
      </c>
      <c r="AU31" s="86">
        <v>0</v>
      </c>
      <c r="AV31" s="86">
        <v>0</v>
      </c>
      <c r="AW31" s="86">
        <v>0</v>
      </c>
      <c r="AX31" s="86">
        <v>0</v>
      </c>
      <c r="AY31" s="86">
        <v>0</v>
      </c>
      <c r="AZ31" s="86">
        <v>0</v>
      </c>
      <c r="BA31" s="86">
        <v>0</v>
      </c>
      <c r="BB31" s="86">
        <v>0</v>
      </c>
      <c r="BC31" s="86">
        <v>0</v>
      </c>
      <c r="BD31" s="35">
        <f t="shared" si="0"/>
        <v>0</v>
      </c>
      <c r="BE31" s="87">
        <f t="shared" si="1"/>
        <v>0</v>
      </c>
      <c r="BF31" s="88">
        <f t="shared" si="2"/>
        <v>0</v>
      </c>
      <c r="BG31" s="89">
        <f t="shared" si="3"/>
        <v>0</v>
      </c>
      <c r="BH31" s="90">
        <f t="shared" si="4"/>
        <v>0</v>
      </c>
      <c r="BI31" s="90">
        <f t="shared" si="5"/>
        <v>0</v>
      </c>
      <c r="BJ31" s="90">
        <f t="shared" si="6"/>
        <v>0</v>
      </c>
      <c r="BK31" s="90">
        <f t="shared" si="7"/>
        <v>0</v>
      </c>
      <c r="BL31" s="90">
        <f t="shared" si="8"/>
        <v>0</v>
      </c>
      <c r="BM31" s="90">
        <f t="shared" si="9"/>
        <v>0</v>
      </c>
      <c r="BN31" s="38">
        <f t="shared" si="10"/>
        <v>0</v>
      </c>
    </row>
    <row r="32" spans="1:66" ht="22.7" customHeight="1">
      <c r="A32" s="91" t="s">
        <v>49</v>
      </c>
      <c r="B32" s="92">
        <v>0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4">
        <v>0</v>
      </c>
      <c r="R32" s="94">
        <v>0</v>
      </c>
      <c r="S32" s="94">
        <v>0</v>
      </c>
      <c r="T32" s="94">
        <v>0</v>
      </c>
      <c r="U32" s="94">
        <v>0</v>
      </c>
      <c r="V32" s="94">
        <v>0</v>
      </c>
      <c r="W32" s="94">
        <v>0</v>
      </c>
      <c r="X32" s="94">
        <v>0</v>
      </c>
      <c r="Y32" s="94">
        <v>0</v>
      </c>
      <c r="Z32" s="94">
        <v>0</v>
      </c>
      <c r="AA32" s="94">
        <v>0</v>
      </c>
      <c r="AB32" s="94">
        <v>0</v>
      </c>
      <c r="AC32" s="94">
        <v>0</v>
      </c>
      <c r="AD32" s="94">
        <v>0</v>
      </c>
      <c r="AE32" s="94">
        <v>0</v>
      </c>
      <c r="AF32" s="94">
        <v>0</v>
      </c>
      <c r="AG32" s="94">
        <v>0</v>
      </c>
      <c r="AH32" s="94">
        <v>0</v>
      </c>
      <c r="AI32" s="94">
        <v>0</v>
      </c>
      <c r="AJ32" s="94">
        <v>0</v>
      </c>
      <c r="AK32" s="94">
        <v>0</v>
      </c>
      <c r="AL32" s="94">
        <v>0</v>
      </c>
      <c r="AM32" s="94">
        <v>0</v>
      </c>
      <c r="AN32" s="95">
        <v>0</v>
      </c>
      <c r="AO32" s="95">
        <v>0</v>
      </c>
      <c r="AP32" s="95">
        <v>0</v>
      </c>
      <c r="AQ32" s="95">
        <v>0</v>
      </c>
      <c r="AR32" s="95">
        <v>0</v>
      </c>
      <c r="AS32" s="95">
        <v>0</v>
      </c>
      <c r="AT32" s="95">
        <v>0</v>
      </c>
      <c r="AU32" s="96">
        <v>0</v>
      </c>
      <c r="AV32" s="96">
        <v>0</v>
      </c>
      <c r="AW32" s="96">
        <v>0</v>
      </c>
      <c r="AX32" s="96">
        <v>0</v>
      </c>
      <c r="AY32" s="96">
        <v>0</v>
      </c>
      <c r="AZ32" s="96">
        <v>0</v>
      </c>
      <c r="BA32" s="96">
        <v>0</v>
      </c>
      <c r="BB32" s="96">
        <v>0</v>
      </c>
      <c r="BC32" s="96">
        <v>0</v>
      </c>
      <c r="BD32" s="97">
        <f t="shared" si="0"/>
        <v>0</v>
      </c>
      <c r="BE32" s="98">
        <f t="shared" si="1"/>
        <v>0</v>
      </c>
      <c r="BF32" s="99">
        <f t="shared" si="2"/>
        <v>0</v>
      </c>
      <c r="BG32" s="100">
        <f t="shared" si="3"/>
        <v>0</v>
      </c>
      <c r="BH32" s="101">
        <f t="shared" si="4"/>
        <v>0</v>
      </c>
      <c r="BI32" s="101">
        <f t="shared" si="5"/>
        <v>0</v>
      </c>
      <c r="BJ32" s="101">
        <f t="shared" si="6"/>
        <v>0</v>
      </c>
      <c r="BK32" s="101">
        <f t="shared" si="7"/>
        <v>0</v>
      </c>
      <c r="BL32" s="101">
        <f t="shared" si="8"/>
        <v>0</v>
      </c>
      <c r="BM32" s="101">
        <f t="shared" si="9"/>
        <v>0</v>
      </c>
      <c r="BN32" s="48">
        <f t="shared" si="10"/>
        <v>0</v>
      </c>
    </row>
    <row r="33" spans="1:66" ht="22.7" customHeight="1">
      <c r="A33" s="102"/>
      <c r="B33" s="103">
        <f t="shared" ref="B33:AG33" si="11">AVERAGE(B3:B32)</f>
        <v>0.33333333333333331</v>
      </c>
      <c r="C33" s="103">
        <f t="shared" si="11"/>
        <v>0.33333333333333331</v>
      </c>
      <c r="D33" s="103">
        <f t="shared" si="11"/>
        <v>0.33333333333333331</v>
      </c>
      <c r="E33" s="103">
        <f t="shared" si="11"/>
        <v>0.33333333333333331</v>
      </c>
      <c r="F33" s="103">
        <f t="shared" si="11"/>
        <v>0.33333333333333331</v>
      </c>
      <c r="G33" s="103">
        <f t="shared" si="11"/>
        <v>0.33333333333333331</v>
      </c>
      <c r="H33" s="103">
        <f t="shared" si="11"/>
        <v>0.33333333333333331</v>
      </c>
      <c r="I33" s="103">
        <f t="shared" si="11"/>
        <v>0.33333333333333331</v>
      </c>
      <c r="J33" s="103">
        <f t="shared" si="11"/>
        <v>0.33333333333333331</v>
      </c>
      <c r="K33" s="103">
        <f t="shared" si="11"/>
        <v>0.33333333333333331</v>
      </c>
      <c r="L33" s="103">
        <f t="shared" si="11"/>
        <v>0.33333333333333331</v>
      </c>
      <c r="M33" s="103">
        <f t="shared" si="11"/>
        <v>0.33333333333333331</v>
      </c>
      <c r="N33" s="103">
        <f t="shared" si="11"/>
        <v>0.33333333333333331</v>
      </c>
      <c r="O33" s="103">
        <f t="shared" si="11"/>
        <v>0.33333333333333331</v>
      </c>
      <c r="P33" s="103">
        <f t="shared" si="11"/>
        <v>0.33333333333333331</v>
      </c>
      <c r="Q33" s="103">
        <f t="shared" si="11"/>
        <v>0.33333333333333331</v>
      </c>
      <c r="R33" s="103">
        <f t="shared" si="11"/>
        <v>0.33333333333333331</v>
      </c>
      <c r="S33" s="103">
        <f t="shared" si="11"/>
        <v>0.33333333333333331</v>
      </c>
      <c r="T33" s="103">
        <f t="shared" si="11"/>
        <v>0.33333333333333331</v>
      </c>
      <c r="U33" s="103">
        <f t="shared" si="11"/>
        <v>0.33333333333333331</v>
      </c>
      <c r="V33" s="103">
        <f t="shared" si="11"/>
        <v>0.33333333333333331</v>
      </c>
      <c r="W33" s="103">
        <f t="shared" si="11"/>
        <v>0.33333333333333331</v>
      </c>
      <c r="X33" s="103">
        <f t="shared" si="11"/>
        <v>0.33333333333333331</v>
      </c>
      <c r="Y33" s="103">
        <f t="shared" si="11"/>
        <v>0.33333333333333331</v>
      </c>
      <c r="Z33" s="103">
        <f t="shared" si="11"/>
        <v>0.33333333333333331</v>
      </c>
      <c r="AA33" s="103">
        <f t="shared" si="11"/>
        <v>0.33333333333333331</v>
      </c>
      <c r="AB33" s="103">
        <f t="shared" si="11"/>
        <v>0.33333333333333331</v>
      </c>
      <c r="AC33" s="103">
        <f t="shared" si="11"/>
        <v>0.33333333333333331</v>
      </c>
      <c r="AD33" s="103">
        <f t="shared" si="11"/>
        <v>0.33333333333333331</v>
      </c>
      <c r="AE33" s="103">
        <f t="shared" si="11"/>
        <v>0.33333333333333331</v>
      </c>
      <c r="AF33" s="103">
        <f t="shared" si="11"/>
        <v>0.33333333333333331</v>
      </c>
      <c r="AG33" s="103">
        <f t="shared" si="11"/>
        <v>0.33333333333333331</v>
      </c>
      <c r="AH33" s="103">
        <f t="shared" ref="AH33:BM33" si="12">AVERAGE(AH3:AH32)</f>
        <v>0.33333333333333331</v>
      </c>
      <c r="AI33" s="103">
        <f t="shared" si="12"/>
        <v>0.33333333333333331</v>
      </c>
      <c r="AJ33" s="103">
        <f t="shared" si="12"/>
        <v>0.33333333333333331</v>
      </c>
      <c r="AK33" s="103">
        <f t="shared" si="12"/>
        <v>0.33333333333333331</v>
      </c>
      <c r="AL33" s="103">
        <f t="shared" si="12"/>
        <v>0.33333333333333331</v>
      </c>
      <c r="AM33" s="103">
        <f t="shared" si="12"/>
        <v>0.33333333333333331</v>
      </c>
      <c r="AN33" s="103">
        <f t="shared" si="12"/>
        <v>0.33333333333333331</v>
      </c>
      <c r="AO33" s="103">
        <f t="shared" si="12"/>
        <v>0.33333333333333331</v>
      </c>
      <c r="AP33" s="103">
        <f t="shared" si="12"/>
        <v>0.33333333333333331</v>
      </c>
      <c r="AQ33" s="103">
        <f t="shared" si="12"/>
        <v>0.33333333333333331</v>
      </c>
      <c r="AR33" s="103">
        <f t="shared" si="12"/>
        <v>0.33333333333333331</v>
      </c>
      <c r="AS33" s="103">
        <f t="shared" si="12"/>
        <v>0.33333333333333331</v>
      </c>
      <c r="AT33" s="103">
        <f t="shared" si="12"/>
        <v>0.33333333333333331</v>
      </c>
      <c r="AU33" s="103">
        <f t="shared" si="12"/>
        <v>0.33333333333333331</v>
      </c>
      <c r="AV33" s="103">
        <f t="shared" si="12"/>
        <v>0.33333333333333331</v>
      </c>
      <c r="AW33" s="103">
        <f t="shared" si="12"/>
        <v>0.33333333333333331</v>
      </c>
      <c r="AX33" s="103">
        <f t="shared" si="12"/>
        <v>0.33333333333333331</v>
      </c>
      <c r="AY33" s="103">
        <f t="shared" si="12"/>
        <v>0.33333333333333331</v>
      </c>
      <c r="AZ33" s="103">
        <f t="shared" si="12"/>
        <v>0.36666666666666664</v>
      </c>
      <c r="BA33" s="103">
        <f t="shared" si="12"/>
        <v>0.36666666666666664</v>
      </c>
      <c r="BB33" s="103">
        <f t="shared" si="12"/>
        <v>0.36666666666666664</v>
      </c>
      <c r="BC33" s="103">
        <f t="shared" si="12"/>
        <v>0.33333333333333331</v>
      </c>
      <c r="BD33" s="103">
        <f t="shared" si="12"/>
        <v>5</v>
      </c>
      <c r="BE33" s="103">
        <f t="shared" si="12"/>
        <v>7.666666666666667</v>
      </c>
      <c r="BF33" s="103">
        <f t="shared" si="12"/>
        <v>2.3333333333333335</v>
      </c>
      <c r="BG33" s="103">
        <f t="shared" si="12"/>
        <v>3.1</v>
      </c>
      <c r="BH33" s="103">
        <f t="shared" si="12"/>
        <v>0.33333333333333331</v>
      </c>
      <c r="BI33" s="103">
        <f t="shared" si="12"/>
        <v>0.33333333333333331</v>
      </c>
      <c r="BJ33" s="103">
        <f>AVERAGE(BJ3:BK32)</f>
        <v>0.41666666666666669</v>
      </c>
      <c r="BK33" s="103">
        <f>AVERAGE(BK3:BK32)</f>
        <v>0.33333333333333331</v>
      </c>
      <c r="BL33" s="103">
        <f>AVERAGE(BL3:BL32)</f>
        <v>0.34444444444444444</v>
      </c>
      <c r="BM33" s="103">
        <f>AVERAGE(BM3:BM32)</f>
        <v>0.33888888888888885</v>
      </c>
      <c r="BN33" s="104">
        <f>AVERAGE(BN3:BN32)</f>
        <v>0.83888888888888891</v>
      </c>
    </row>
    <row r="34" spans="1:66" ht="22.35" customHeight="1">
      <c r="A34" s="56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6"/>
    </row>
  </sheetData>
  <mergeCells count="4">
    <mergeCell ref="AN1:AT1"/>
    <mergeCell ref="AU1:BC1"/>
    <mergeCell ref="Q1:AM1"/>
    <mergeCell ref="B1:P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LCL - Tabla 1-1</vt:lpstr>
      <vt:lpstr>PLANTILLA - Tabla 1-1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</cp:lastModifiedBy>
  <dcterms:created xsi:type="dcterms:W3CDTF">2017-05-11T16:21:17Z</dcterms:created>
  <dcterms:modified xsi:type="dcterms:W3CDTF">2017-05-11T16:30:06Z</dcterms:modified>
</cp:coreProperties>
</file>