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imestre 1" sheetId="1" r:id="rId1"/>
    <sheet name="Trimestre 2" sheetId="2" r:id="rId2"/>
    <sheet name="Trimestre 3" sheetId="3" r:id="rId3"/>
    <sheet name="FINAL" sheetId="4" r:id="rId4"/>
  </sheets>
  <definedNames/>
  <calcPr fullCalcOnLoad="1"/>
</workbook>
</file>

<file path=xl/sharedStrings.xml><?xml version="1.0" encoding="utf-8"?>
<sst xmlns="http://schemas.openxmlformats.org/spreadsheetml/2006/main" count="121" uniqueCount="34">
  <si>
    <t>NOMBRE</t>
  </si>
  <si>
    <t>APELLIDOS</t>
  </si>
  <si>
    <t>C-1</t>
  </si>
  <si>
    <t>C-2</t>
  </si>
  <si>
    <t>C-3</t>
  </si>
  <si>
    <t>Media contr</t>
  </si>
  <si>
    <t>CLASE</t>
  </si>
  <si>
    <t>CASA</t>
  </si>
  <si>
    <t>FINAL</t>
  </si>
  <si>
    <t>Alumno 1</t>
  </si>
  <si>
    <t>Apellido 1</t>
  </si>
  <si>
    <t>Alumno 2</t>
  </si>
  <si>
    <t>Apellido 2</t>
  </si>
  <si>
    <t>Alumno 3</t>
  </si>
  <si>
    <t>Apellido 3</t>
  </si>
  <si>
    <t>Alumno 4</t>
  </si>
  <si>
    <t>Apellido 4</t>
  </si>
  <si>
    <t>Alumno 5</t>
  </si>
  <si>
    <t>Apellido 5</t>
  </si>
  <si>
    <t>Alumno 6</t>
  </si>
  <si>
    <t>Apellido 6</t>
  </si>
  <si>
    <t>Alumno 7</t>
  </si>
  <si>
    <t>Apellido 7</t>
  </si>
  <si>
    <t>Alumno 8</t>
  </si>
  <si>
    <t>Apellido 8</t>
  </si>
  <si>
    <t>Alumno 9</t>
  </si>
  <si>
    <t>Apellido 9</t>
  </si>
  <si>
    <t>Alumno 10</t>
  </si>
  <si>
    <t>Apellido 10</t>
  </si>
  <si>
    <t>Alumno 11</t>
  </si>
  <si>
    <t>Apellido 11</t>
  </si>
  <si>
    <t>Trimestre 1</t>
  </si>
  <si>
    <t>Trimestre 2</t>
  </si>
  <si>
    <t>Trimestre 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</si>
</sst>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\ %"/>
    <numFmt numFmtId="166" formatCode="GENERAL"/>
  </numFmts>
  <fonts count="6">
    <font>
      <sz val="10"/>
      <name val="Arial"/>
      <family val="2"/>
    </font>
    <font>
      <sz val="10"/>
      <color indexed="51"/>
      <name val="Mangal"/>
      <family val="2"/>
    </font>
    <font>
      <sz val="10"/>
      <color indexed="10"/>
      <name val="Mangal"/>
      <family val="2"/>
    </font>
    <font>
      <sz val="10"/>
      <color indexed="48"/>
      <name val="Mangal"/>
      <family val="2"/>
    </font>
    <font>
      <sz val="10"/>
      <color indexed="20"/>
      <name val="Colonna MT"/>
      <family val="5"/>
    </font>
    <font>
      <sz val="10"/>
      <color indexed="20"/>
      <name val="Lucida Br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in título1" xfId="20"/>
    <cellStyle name="Sin título2" xfId="21"/>
    <cellStyle name="Sin título3" xfId="22"/>
    <cellStyle name="Sin título4" xfId="23"/>
    <cellStyle name="Sin título5" xfId="24"/>
    <cellStyle name="Sin título6" xfId="25"/>
    <cellStyle name="Sin título7" xfId="26"/>
  </cellStyles>
  <dxfs count="3">
    <dxf>
      <font>
        <b val="0"/>
        <color rgb="FF6666FF"/>
      </font>
      <border/>
    </dxf>
    <dxf>
      <font>
        <b val="0"/>
        <color rgb="FFFF3333"/>
      </font>
      <border/>
    </dxf>
    <dxf>
      <font>
        <b val="0"/>
        <color rgb="FF99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12.57421875" defaultRowHeight="12.75"/>
  <cols>
    <col min="1" max="9" width="11.57421875" style="0" customWidth="1"/>
    <col min="10" max="16384" width="11.57421875" style="0" customWidth="1"/>
  </cols>
  <sheetData>
    <row r="1" spans="6:8" ht="12.75">
      <c r="F1" s="1">
        <v>0.6000000000000001</v>
      </c>
      <c r="G1" s="1">
        <v>0.2</v>
      </c>
      <c r="H1" s="1">
        <v>0.2</v>
      </c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t="s">
        <v>6</v>
      </c>
      <c r="H2" t="s">
        <v>7</v>
      </c>
      <c r="I2" t="s">
        <v>8</v>
      </c>
    </row>
    <row r="3" spans="1:9" ht="12.75">
      <c r="A3" t="s">
        <v>9</v>
      </c>
      <c r="B3" t="s">
        <v>10</v>
      </c>
      <c r="C3">
        <v>3</v>
      </c>
      <c r="D3">
        <v>3</v>
      </c>
      <c r="E3">
        <v>4</v>
      </c>
      <c r="F3" s="2">
        <f>AVERAGE(C3:E3)*$F$1</f>
        <v>2.0000000000000004</v>
      </c>
      <c r="G3">
        <v>5</v>
      </c>
      <c r="H3">
        <v>9</v>
      </c>
      <c r="I3" s="2">
        <f>F3+(G3+H3)*$H$1</f>
        <v>4.800000000000001</v>
      </c>
    </row>
    <row r="4" spans="1:9" ht="12.75">
      <c r="A4" t="s">
        <v>11</v>
      </c>
      <c r="B4" t="s">
        <v>12</v>
      </c>
      <c r="C4">
        <v>5</v>
      </c>
      <c r="D4">
        <v>2</v>
      </c>
      <c r="E4">
        <v>1</v>
      </c>
      <c r="F4" s="2">
        <f>AVERAGE(C4:E4)*$F$1</f>
        <v>1.6</v>
      </c>
      <c r="G4">
        <v>5</v>
      </c>
      <c r="H4">
        <v>9</v>
      </c>
      <c r="I4" s="2">
        <f>F4+(G4+H4)*$H$1</f>
        <v>4.4</v>
      </c>
    </row>
    <row r="5" spans="1:9" ht="12.75">
      <c r="A5" t="s">
        <v>13</v>
      </c>
      <c r="B5" t="s">
        <v>14</v>
      </c>
      <c r="C5">
        <v>8</v>
      </c>
      <c r="D5">
        <v>10</v>
      </c>
      <c r="E5">
        <v>7</v>
      </c>
      <c r="F5" s="2">
        <f>AVERAGE(C5:E5)*$F$1</f>
        <v>5.000000000000001</v>
      </c>
      <c r="G5">
        <v>5</v>
      </c>
      <c r="H5">
        <v>9</v>
      </c>
      <c r="I5" s="2">
        <f>F5+(G5+H5)*$H$1</f>
        <v>7.800000000000001</v>
      </c>
    </row>
    <row r="6" spans="1:9" ht="12.75">
      <c r="A6" t="s">
        <v>15</v>
      </c>
      <c r="B6" t="s">
        <v>16</v>
      </c>
      <c r="C6">
        <v>8</v>
      </c>
      <c r="D6">
        <v>9</v>
      </c>
      <c r="E6">
        <v>7</v>
      </c>
      <c r="F6" s="2">
        <f>AVERAGE(C6:E6)*$F$1</f>
        <v>4.800000000000001</v>
      </c>
      <c r="G6">
        <v>6</v>
      </c>
      <c r="H6">
        <v>9</v>
      </c>
      <c r="I6" s="2">
        <f>F6+(G6+H6)*$H$1</f>
        <v>7.800000000000001</v>
      </c>
    </row>
    <row r="7" spans="1:9" ht="12.75">
      <c r="A7" t="s">
        <v>17</v>
      </c>
      <c r="B7" t="s">
        <v>18</v>
      </c>
      <c r="C7">
        <v>9</v>
      </c>
      <c r="D7">
        <v>8</v>
      </c>
      <c r="E7">
        <v>7</v>
      </c>
      <c r="F7" s="2">
        <f>AVERAGE(C7:E7)*$F$1</f>
        <v>4.800000000000001</v>
      </c>
      <c r="G7">
        <v>6</v>
      </c>
      <c r="H7">
        <v>9</v>
      </c>
      <c r="I7" s="2">
        <f>F7+(G7+H7)*$H$1</f>
        <v>7.800000000000001</v>
      </c>
    </row>
    <row r="8" spans="1:9" ht="12.75">
      <c r="A8" t="s">
        <v>19</v>
      </c>
      <c r="B8" t="s">
        <v>20</v>
      </c>
      <c r="C8">
        <v>7</v>
      </c>
      <c r="D8">
        <v>7</v>
      </c>
      <c r="E8">
        <v>7</v>
      </c>
      <c r="F8" s="2">
        <f>AVERAGE(C8:E8)*$F$1</f>
        <v>4.200000000000001</v>
      </c>
      <c r="G8">
        <v>6</v>
      </c>
      <c r="H8">
        <v>9</v>
      </c>
      <c r="I8" s="2">
        <f>F8+(G8+H8)*$H$1</f>
        <v>7.200000000000001</v>
      </c>
    </row>
    <row r="9" spans="1:9" ht="12.75">
      <c r="A9" t="s">
        <v>21</v>
      </c>
      <c r="B9" t="s">
        <v>22</v>
      </c>
      <c r="C9">
        <v>5</v>
      </c>
      <c r="D9">
        <v>6</v>
      </c>
      <c r="E9">
        <v>5</v>
      </c>
      <c r="F9" s="2">
        <f>AVERAGE(C9:E9)*$F$1</f>
        <v>3.2</v>
      </c>
      <c r="G9">
        <v>7</v>
      </c>
      <c r="H9">
        <v>9</v>
      </c>
      <c r="I9" s="2">
        <f>F9+(G9+H9)*$H$1</f>
        <v>6.4</v>
      </c>
    </row>
    <row r="10" spans="1:9" ht="12.75">
      <c r="A10" t="s">
        <v>23</v>
      </c>
      <c r="B10" t="s">
        <v>24</v>
      </c>
      <c r="C10">
        <v>6</v>
      </c>
      <c r="D10">
        <v>5</v>
      </c>
      <c r="E10">
        <v>6</v>
      </c>
      <c r="F10" s="2">
        <f>AVERAGE(C10:E10)*$F$1</f>
        <v>3.400000000000001</v>
      </c>
      <c r="G10">
        <v>7</v>
      </c>
      <c r="H10">
        <v>5</v>
      </c>
      <c r="I10" s="2">
        <f>F10+(G10+H10)*$H$1</f>
        <v>5.800000000000001</v>
      </c>
    </row>
    <row r="11" spans="1:9" ht="12.75">
      <c r="A11" t="s">
        <v>25</v>
      </c>
      <c r="B11" t="s">
        <v>26</v>
      </c>
      <c r="C11">
        <v>4</v>
      </c>
      <c r="D11">
        <v>4</v>
      </c>
      <c r="E11">
        <v>6</v>
      </c>
      <c r="F11" s="2">
        <f>AVERAGE(C11:E11)*$F$1</f>
        <v>2.8000000000000007</v>
      </c>
      <c r="G11">
        <v>7</v>
      </c>
      <c r="H11">
        <v>5</v>
      </c>
      <c r="I11" s="2">
        <f>F11+(G11+H11)*$H$1</f>
        <v>5.200000000000001</v>
      </c>
    </row>
    <row r="12" spans="1:9" ht="12.75">
      <c r="A12" t="s">
        <v>27</v>
      </c>
      <c r="B12" t="s">
        <v>28</v>
      </c>
      <c r="C12">
        <v>8</v>
      </c>
      <c r="D12">
        <v>3</v>
      </c>
      <c r="E12">
        <v>6</v>
      </c>
      <c r="F12" s="2">
        <f>AVERAGE(C12:E12)*$F$1</f>
        <v>3.400000000000001</v>
      </c>
      <c r="G12">
        <v>8</v>
      </c>
      <c r="H12">
        <v>6</v>
      </c>
      <c r="I12" s="2">
        <f>F12+(G12+H12)*$H$1</f>
        <v>6.200000000000001</v>
      </c>
    </row>
    <row r="13" spans="1:9" ht="12.75">
      <c r="A13" t="s">
        <v>29</v>
      </c>
      <c r="B13" t="s">
        <v>30</v>
      </c>
      <c r="C13">
        <v>9</v>
      </c>
      <c r="D13">
        <v>2</v>
      </c>
      <c r="E13">
        <v>10</v>
      </c>
      <c r="F13" s="2">
        <f>AVERAGE(C13:E13)*$F$1</f>
        <v>4.200000000000001</v>
      </c>
      <c r="G13">
        <v>8</v>
      </c>
      <c r="H13">
        <v>7</v>
      </c>
      <c r="I13" s="2">
        <f>F13+(G13+H13)*$H$1</f>
        <v>7.200000000000001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&amp;C&amp;"arial,Predeterminado"&amp;A</oddHeader>
    <oddFooter>&amp;C&amp;"arial,Predeterminado"Página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2.57421875" defaultRowHeight="12.75"/>
  <cols>
    <col min="1" max="10" width="11.57421875" style="0" customWidth="1"/>
    <col min="11" max="16384" width="11.57421875" style="0" customWidth="1"/>
  </cols>
  <sheetData>
    <row r="1" spans="6:8" ht="12.75">
      <c r="F1" s="1">
        <v>0.6000000000000001</v>
      </c>
      <c r="G1" s="1">
        <v>0.2</v>
      </c>
      <c r="H1" s="1">
        <v>0.2</v>
      </c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t="s">
        <v>6</v>
      </c>
      <c r="H2" t="s">
        <v>7</v>
      </c>
      <c r="I2" t="s">
        <v>8</v>
      </c>
    </row>
    <row r="3" spans="1:10" ht="12.75">
      <c r="A3" t="s">
        <v>9</v>
      </c>
      <c r="B3" t="s">
        <v>10</v>
      </c>
      <c r="C3">
        <v>3</v>
      </c>
      <c r="D3">
        <v>5</v>
      </c>
      <c r="E3">
        <v>4</v>
      </c>
      <c r="F3" s="2">
        <f>AVERAGE(C3,D3,E3)*$F$1</f>
        <v>2.4000000000000004</v>
      </c>
      <c r="G3">
        <v>8</v>
      </c>
      <c r="H3">
        <v>5</v>
      </c>
      <c r="I3" s="2">
        <f>F3+(G3+H3)*$H$1</f>
        <v>5</v>
      </c>
      <c r="J3" s="2">
        <f>IF(I3&gt;=5,"Aprobado","Suspenso")</f>
        <v>0</v>
      </c>
    </row>
    <row r="4" spans="1:10" ht="12.75">
      <c r="A4" t="s">
        <v>11</v>
      </c>
      <c r="B4" t="s">
        <v>12</v>
      </c>
      <c r="C4">
        <v>10</v>
      </c>
      <c r="D4">
        <v>6</v>
      </c>
      <c r="E4">
        <v>6</v>
      </c>
      <c r="F4" s="2">
        <f>AVERAGE(C4,D4,E4)*$F$1</f>
        <v>4.4</v>
      </c>
      <c r="G4">
        <v>5</v>
      </c>
      <c r="H4">
        <v>3</v>
      </c>
      <c r="I4" s="2">
        <f>F4+(G4+H4)*$H$1</f>
        <v>6</v>
      </c>
      <c r="J4" s="2">
        <f>IF(I4&gt;=5,"Aprobado","Suspenso")</f>
        <v>0</v>
      </c>
    </row>
    <row r="5" spans="1:10" ht="12.75">
      <c r="A5" t="s">
        <v>13</v>
      </c>
      <c r="B5" t="s">
        <v>14</v>
      </c>
      <c r="C5">
        <v>3</v>
      </c>
      <c r="D5">
        <v>4</v>
      </c>
      <c r="E5">
        <v>8</v>
      </c>
      <c r="F5" s="2">
        <f>AVERAGE(C5,D5,E5)*$F$1</f>
        <v>3.0000000000000004</v>
      </c>
      <c r="G5">
        <v>7</v>
      </c>
      <c r="H5">
        <v>5</v>
      </c>
      <c r="I5" s="2">
        <f>F5+(G5+H5)*$H$1</f>
        <v>5.4</v>
      </c>
      <c r="J5" s="2">
        <f>IF(I5&gt;=5,"Aprobado","Suspenso")</f>
        <v>0</v>
      </c>
    </row>
    <row r="6" spans="1:10" ht="12.75">
      <c r="A6" t="s">
        <v>15</v>
      </c>
      <c r="B6" t="s">
        <v>16</v>
      </c>
      <c r="C6">
        <v>5</v>
      </c>
      <c r="D6">
        <v>8</v>
      </c>
      <c r="E6">
        <v>9</v>
      </c>
      <c r="F6" s="2">
        <f>AVERAGE(C6,D6,E6)*$F$1</f>
        <v>4.4</v>
      </c>
      <c r="G6">
        <v>9</v>
      </c>
      <c r="H6">
        <v>3</v>
      </c>
      <c r="I6" s="2">
        <f>F6+(G6+H6)*$H$1</f>
        <v>6.800000000000001</v>
      </c>
      <c r="J6" s="2">
        <f>IF(I6&gt;=5,"Aprobado","Suspenso")</f>
        <v>0</v>
      </c>
    </row>
    <row r="7" spans="1:10" ht="12.75">
      <c r="A7" t="s">
        <v>17</v>
      </c>
      <c r="B7" t="s">
        <v>18</v>
      </c>
      <c r="C7">
        <v>3</v>
      </c>
      <c r="D7">
        <v>7</v>
      </c>
      <c r="E7">
        <v>7</v>
      </c>
      <c r="F7" s="2">
        <f>AVERAGE(C7,D7,E7)*$F$1</f>
        <v>3.400000000000001</v>
      </c>
      <c r="G7">
        <v>8</v>
      </c>
      <c r="H7">
        <v>5</v>
      </c>
      <c r="I7" s="2">
        <f>F7+(G7+H7)*$H$1</f>
        <v>6.000000000000001</v>
      </c>
      <c r="J7" s="2">
        <f>IF(I7&gt;=5,"Aprobado","Suspenso")</f>
        <v>0</v>
      </c>
    </row>
    <row r="8" spans="1:10" ht="12.75">
      <c r="A8" t="s">
        <v>19</v>
      </c>
      <c r="B8" t="s">
        <v>20</v>
      </c>
      <c r="C8">
        <v>8</v>
      </c>
      <c r="D8">
        <v>9</v>
      </c>
      <c r="E8">
        <v>6</v>
      </c>
      <c r="F8" s="2">
        <f>AVERAGE(C8,D8,E8)*$F$1</f>
        <v>4.6000000000000005</v>
      </c>
      <c r="G8">
        <v>7</v>
      </c>
      <c r="H8">
        <v>2</v>
      </c>
      <c r="I8" s="2">
        <f>F8+(G8+H8)*$H$1</f>
        <v>6.4</v>
      </c>
      <c r="J8" s="2">
        <f>IF(I8&gt;=5,"Aprobado","Suspenso")</f>
        <v>0</v>
      </c>
    </row>
    <row r="9" spans="1:10" ht="12.75">
      <c r="A9" t="s">
        <v>21</v>
      </c>
      <c r="B9" t="s">
        <v>22</v>
      </c>
      <c r="C9">
        <v>2</v>
      </c>
      <c r="D9">
        <v>6</v>
      </c>
      <c r="E9">
        <v>5</v>
      </c>
      <c r="F9" s="2">
        <f>AVERAGE(C9,D9,E9)*$F$1</f>
        <v>2.6</v>
      </c>
      <c r="G9">
        <v>5</v>
      </c>
      <c r="H9">
        <v>6</v>
      </c>
      <c r="I9" s="2">
        <f>F9+(G9+H9)*$H$1</f>
        <v>4.800000000000001</v>
      </c>
      <c r="J9" s="2">
        <f>IF(I9&gt;=5,"Aprobado","Suspenso")</f>
        <v>0</v>
      </c>
    </row>
    <row r="10" spans="1:10" ht="12.75">
      <c r="A10" t="s">
        <v>23</v>
      </c>
      <c r="B10" t="s">
        <v>24</v>
      </c>
      <c r="C10">
        <v>9</v>
      </c>
      <c r="D10">
        <v>7</v>
      </c>
      <c r="E10">
        <v>8</v>
      </c>
      <c r="F10" s="2">
        <f>AVERAGE(C10,D10,E10)*$F$1</f>
        <v>4.800000000000001</v>
      </c>
      <c r="G10">
        <v>9</v>
      </c>
      <c r="H10">
        <v>2</v>
      </c>
      <c r="I10" s="2">
        <f>F10+(G10+H10)*$H$1</f>
        <v>7.000000000000001</v>
      </c>
      <c r="J10" s="2">
        <f>IF(I10&gt;=5,"Aprobado","Suspenso")</f>
        <v>0</v>
      </c>
    </row>
    <row r="11" spans="1:10" ht="12.75">
      <c r="A11" t="s">
        <v>25</v>
      </c>
      <c r="B11" t="s">
        <v>26</v>
      </c>
      <c r="C11">
        <v>3</v>
      </c>
      <c r="D11">
        <v>8</v>
      </c>
      <c r="E11">
        <v>9</v>
      </c>
      <c r="F11" s="2">
        <f>AVERAGE(C11,D11,E11)*$F$1</f>
        <v>4.000000000000001</v>
      </c>
      <c r="G11">
        <v>8</v>
      </c>
      <c r="H11">
        <v>5</v>
      </c>
      <c r="I11" s="2">
        <f>F11+(G11+H11)*$H$1</f>
        <v>6.600000000000001</v>
      </c>
      <c r="J11" s="2">
        <f>IF(I11&gt;=5,"Aprobado","Suspenso")</f>
        <v>0</v>
      </c>
    </row>
    <row r="12" spans="1:10" ht="12.75">
      <c r="A12" t="s">
        <v>27</v>
      </c>
      <c r="B12" t="s">
        <v>28</v>
      </c>
      <c r="C12">
        <v>7</v>
      </c>
      <c r="D12">
        <v>9</v>
      </c>
      <c r="E12">
        <v>7</v>
      </c>
      <c r="F12" s="2">
        <f>AVERAGE(C12,D12,E12)*$F$1</f>
        <v>4.6000000000000005</v>
      </c>
      <c r="G12">
        <v>7</v>
      </c>
      <c r="H12">
        <v>3</v>
      </c>
      <c r="I12" s="2">
        <f>F12+(G12+H12)*$H$1</f>
        <v>6.6000000000000005</v>
      </c>
      <c r="J12" s="2">
        <f>IF(I12&gt;=5,"Aprobado","Suspenso")</f>
        <v>0</v>
      </c>
    </row>
    <row r="13" spans="1:10" ht="12.75">
      <c r="A13" t="s">
        <v>29</v>
      </c>
      <c r="B13" t="s">
        <v>30</v>
      </c>
      <c r="C13">
        <v>9</v>
      </c>
      <c r="D13">
        <v>10</v>
      </c>
      <c r="E13">
        <v>3</v>
      </c>
      <c r="F13" s="2">
        <f>AVERAGE(C13,D13,E13)*$F$1</f>
        <v>4.4</v>
      </c>
      <c r="G13">
        <v>5</v>
      </c>
      <c r="H13">
        <v>6</v>
      </c>
      <c r="I13" s="2">
        <f>F13+(G13+H13)*$H$1</f>
        <v>6.6000000000000005</v>
      </c>
      <c r="J13" s="2">
        <f>IF(I13&gt;=5,"Aprobado","Suspenso")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&amp;C&amp;"arial,Predeterminado"&amp;A</oddHeader>
    <oddFooter>&amp;C&amp;"arial,Predeterminado"Página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12.57421875" defaultRowHeight="12.75"/>
  <cols>
    <col min="1" max="9" width="11.57421875" style="0" customWidth="1"/>
    <col min="10" max="16384" width="11.57421875" style="0" customWidth="1"/>
  </cols>
  <sheetData>
    <row r="1" spans="6:8" ht="12.75">
      <c r="F1" s="1">
        <v>0.6000000000000001</v>
      </c>
      <c r="G1" s="1">
        <v>0.2</v>
      </c>
      <c r="H1" s="1">
        <v>0.2</v>
      </c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t="s">
        <v>6</v>
      </c>
      <c r="H2" t="s">
        <v>7</v>
      </c>
      <c r="I2" t="s">
        <v>8</v>
      </c>
    </row>
    <row r="3" spans="1:9" ht="12.75">
      <c r="A3" t="s">
        <v>9</v>
      </c>
      <c r="B3" t="s">
        <v>10</v>
      </c>
      <c r="C3">
        <v>3</v>
      </c>
      <c r="D3">
        <v>7</v>
      </c>
      <c r="E3">
        <v>4</v>
      </c>
      <c r="F3" s="2">
        <f>AVERAGE(C3:E3)*$F$1</f>
        <v>2.8000000000000007</v>
      </c>
      <c r="G3">
        <v>5</v>
      </c>
      <c r="H3">
        <v>7</v>
      </c>
      <c r="I3" s="2">
        <f>F3+(G3+H3)*$H$1</f>
        <v>5.200000000000001</v>
      </c>
    </row>
    <row r="4" spans="1:9" ht="12.75">
      <c r="A4" t="s">
        <v>11</v>
      </c>
      <c r="B4" t="s">
        <v>12</v>
      </c>
      <c r="C4">
        <v>5</v>
      </c>
      <c r="D4">
        <v>2</v>
      </c>
      <c r="E4">
        <v>1</v>
      </c>
      <c r="F4" s="2">
        <f>AVERAGE(C4:E4)*$F$1</f>
        <v>1.6</v>
      </c>
      <c r="G4">
        <v>5</v>
      </c>
      <c r="H4">
        <v>8</v>
      </c>
      <c r="I4" s="2">
        <f>F4+(G4+H4)*$H$1</f>
        <v>4.2</v>
      </c>
    </row>
    <row r="5" spans="1:9" ht="12.75">
      <c r="A5" t="s">
        <v>13</v>
      </c>
      <c r="B5" t="s">
        <v>14</v>
      </c>
      <c r="C5">
        <v>8</v>
      </c>
      <c r="D5">
        <v>10</v>
      </c>
      <c r="E5">
        <v>7</v>
      </c>
      <c r="F5" s="2">
        <f>AVERAGE(C5:E5)*$F$1</f>
        <v>5.000000000000001</v>
      </c>
      <c r="G5">
        <v>5</v>
      </c>
      <c r="H5">
        <v>7</v>
      </c>
      <c r="I5" s="2">
        <f>F5+(G5+H5)*$H$1</f>
        <v>7.400000000000001</v>
      </c>
    </row>
    <row r="6" spans="1:9" ht="12.75">
      <c r="A6" t="s">
        <v>15</v>
      </c>
      <c r="B6" t="s">
        <v>16</v>
      </c>
      <c r="C6">
        <v>2</v>
      </c>
      <c r="D6">
        <v>3</v>
      </c>
      <c r="E6">
        <v>5</v>
      </c>
      <c r="F6" s="2">
        <f>AVERAGE(C6:E6)*$F$1</f>
        <v>2.0000000000000004</v>
      </c>
      <c r="G6">
        <v>6</v>
      </c>
      <c r="H6">
        <v>8</v>
      </c>
      <c r="I6" s="2">
        <f>F6+(G6+H6)*$H$1</f>
        <v>4.800000000000001</v>
      </c>
    </row>
    <row r="7" spans="1:9" ht="12.75">
      <c r="A7" t="s">
        <v>17</v>
      </c>
      <c r="B7" t="s">
        <v>18</v>
      </c>
      <c r="C7">
        <v>9</v>
      </c>
      <c r="D7">
        <v>8</v>
      </c>
      <c r="E7">
        <v>7</v>
      </c>
      <c r="F7" s="2">
        <f>AVERAGE(C7:E7)*$F$1</f>
        <v>4.800000000000001</v>
      </c>
      <c r="G7">
        <v>6</v>
      </c>
      <c r="H7">
        <v>7</v>
      </c>
      <c r="I7" s="2">
        <f>F7+(G7+H7)*$H$1</f>
        <v>7.4</v>
      </c>
    </row>
    <row r="8" spans="1:9" ht="12.75">
      <c r="A8" t="s">
        <v>19</v>
      </c>
      <c r="B8" t="s">
        <v>20</v>
      </c>
      <c r="C8">
        <v>7</v>
      </c>
      <c r="D8">
        <v>7</v>
      </c>
      <c r="E8">
        <v>7</v>
      </c>
      <c r="F8" s="2">
        <f>AVERAGE(C8:E8)*$F$1</f>
        <v>4.200000000000001</v>
      </c>
      <c r="G8">
        <v>6</v>
      </c>
      <c r="H8">
        <v>8</v>
      </c>
      <c r="I8" s="2">
        <f>F8+(G8+H8)*$H$1</f>
        <v>7.000000000000002</v>
      </c>
    </row>
    <row r="9" spans="1:9" ht="12.75">
      <c r="A9" t="s">
        <v>21</v>
      </c>
      <c r="B9" t="s">
        <v>22</v>
      </c>
      <c r="C9">
        <v>5</v>
      </c>
      <c r="D9">
        <v>9</v>
      </c>
      <c r="E9">
        <v>5</v>
      </c>
      <c r="F9" s="2">
        <f>AVERAGE(C9:E9)*$F$1</f>
        <v>3.8000000000000003</v>
      </c>
      <c r="G9">
        <v>7</v>
      </c>
      <c r="H9">
        <v>7</v>
      </c>
      <c r="I9" s="2">
        <f>F9+(G9+H9)*$H$1</f>
        <v>6.6000000000000005</v>
      </c>
    </row>
    <row r="10" spans="1:9" ht="12.75">
      <c r="A10" t="s">
        <v>23</v>
      </c>
      <c r="B10" t="s">
        <v>24</v>
      </c>
      <c r="C10">
        <v>6</v>
      </c>
      <c r="D10">
        <v>9</v>
      </c>
      <c r="E10">
        <v>6</v>
      </c>
      <c r="F10" s="2">
        <f>AVERAGE(C10:E10)*$F$1</f>
        <v>4.200000000000001</v>
      </c>
      <c r="G10">
        <v>7</v>
      </c>
      <c r="H10">
        <v>8</v>
      </c>
      <c r="I10" s="2">
        <f>F10+(G10+H10)*$H$1</f>
        <v>7.200000000000001</v>
      </c>
    </row>
    <row r="11" spans="1:9" ht="12.75">
      <c r="A11" t="s">
        <v>25</v>
      </c>
      <c r="B11" t="s">
        <v>26</v>
      </c>
      <c r="C11">
        <v>4</v>
      </c>
      <c r="D11">
        <v>9</v>
      </c>
      <c r="E11">
        <v>6</v>
      </c>
      <c r="F11" s="2">
        <f>AVERAGE(C11:E11)*$F$1</f>
        <v>3.8000000000000003</v>
      </c>
      <c r="G11">
        <v>7</v>
      </c>
      <c r="H11">
        <v>7</v>
      </c>
      <c r="I11" s="2">
        <f>F11+(G11+H11)*$H$1</f>
        <v>6.6000000000000005</v>
      </c>
    </row>
    <row r="12" spans="1:9" ht="12.75">
      <c r="A12" t="s">
        <v>27</v>
      </c>
      <c r="B12" t="s">
        <v>28</v>
      </c>
      <c r="C12">
        <v>8</v>
      </c>
      <c r="D12">
        <v>3</v>
      </c>
      <c r="E12">
        <v>6</v>
      </c>
      <c r="F12" s="2">
        <f>AVERAGE(C12:E12)*$F$1</f>
        <v>3.400000000000001</v>
      </c>
      <c r="G12">
        <v>8</v>
      </c>
      <c r="H12">
        <v>8</v>
      </c>
      <c r="I12" s="2">
        <f>F12+(G12+H12)*$H$1</f>
        <v>6.600000000000001</v>
      </c>
    </row>
    <row r="13" spans="1:9" ht="12.75">
      <c r="A13" t="s">
        <v>29</v>
      </c>
      <c r="B13" t="s">
        <v>30</v>
      </c>
      <c r="C13">
        <v>9</v>
      </c>
      <c r="D13">
        <v>2</v>
      </c>
      <c r="E13">
        <v>10</v>
      </c>
      <c r="F13" s="2">
        <f>AVERAGE(C13:E13)*$F$1</f>
        <v>4.200000000000001</v>
      </c>
      <c r="G13">
        <v>8</v>
      </c>
      <c r="H13">
        <v>2</v>
      </c>
      <c r="I13" s="2">
        <f>F13+(G13+H13)*$H$1</f>
        <v>6.200000000000001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&amp;C&amp;"arial,Predeterminado"&amp;A</oddHeader>
    <oddFooter>&amp;C&amp;"arial,Predeterminado"Página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12.57421875" defaultRowHeight="12.75"/>
  <cols>
    <col min="1" max="7" width="11.57421875" style="0" customWidth="1"/>
    <col min="8" max="16384" width="11.57421875" style="0" customWidth="1"/>
  </cols>
  <sheetData>
    <row r="1" spans="3:7" ht="12.75">
      <c r="C1" t="s">
        <v>31</v>
      </c>
      <c r="D1" t="s">
        <v>32</v>
      </c>
      <c r="E1" t="s">
        <v>33</v>
      </c>
      <c r="F1" s="1" t="s">
        <v>8</v>
      </c>
      <c r="G1" s="1"/>
    </row>
    <row r="2" spans="1:6" ht="12.75">
      <c r="A2" t="s">
        <v>0</v>
      </c>
      <c r="B2" t="s">
        <v>1</v>
      </c>
      <c r="F2" s="1"/>
    </row>
    <row r="3" spans="1:7" ht="12.75">
      <c r="A3" t="s">
        <v>9</v>
      </c>
      <c r="B3" t="s">
        <v>10</v>
      </c>
      <c r="C3" s="2">
        <f>'Trimestre 1'!I3</f>
        <v>4.800000000000001</v>
      </c>
      <c r="D3" s="2">
        <f>'Trimestre 2'!I3</f>
        <v>5</v>
      </c>
      <c r="E3" s="2">
        <f>'Trimestre 3'!I3</f>
        <v>5.200000000000001</v>
      </c>
      <c r="F3" s="2">
        <f>AVERAGE(C3,D3,E3)</f>
        <v>5.000000000000001</v>
      </c>
      <c r="G3" t="str">
        <f>IF(F3&gt;=9,"SOBRE",IF(F3&gt;=7,"NOTABLE",IF(F3&gt;=6,"BIEN",IF(F3&gt;=5,"BIEN","SUSPENSO"))))</f>
        <v>BIEN</v>
      </c>
    </row>
    <row r="4" spans="1:7" ht="12.75">
      <c r="A4" t="s">
        <v>11</v>
      </c>
      <c r="B4" t="s">
        <v>12</v>
      </c>
      <c r="C4" s="2">
        <f>'Trimestre 1'!I4</f>
        <v>4.4</v>
      </c>
      <c r="D4" s="2">
        <f>'Trimestre 2'!I4</f>
        <v>6</v>
      </c>
      <c r="E4" s="2">
        <f>'Trimestre 3'!I4</f>
        <v>4.2</v>
      </c>
      <c r="F4" s="2">
        <f>AVERAGE(C4,D4,E4)</f>
        <v>4.866666666666667</v>
      </c>
      <c r="G4" t="str">
        <f>IF(F4&gt;=9,"SOBRE",IF(F4&gt;=7,"NOTABLE",IF(F4&gt;=6,"BIEN",IF(F4&gt;=5,"BIEN","SUSPENSO"))))</f>
        <v>SUSPENSO</v>
      </c>
    </row>
    <row r="5" spans="1:7" ht="12.75">
      <c r="A5" t="s">
        <v>13</v>
      </c>
      <c r="B5" t="s">
        <v>14</v>
      </c>
      <c r="C5" s="2">
        <f>'Trimestre 1'!I5</f>
        <v>7.800000000000001</v>
      </c>
      <c r="D5" s="2">
        <f>'Trimestre 2'!I5</f>
        <v>5.4</v>
      </c>
      <c r="E5" s="2">
        <f>'Trimestre 3'!I5</f>
        <v>7.400000000000001</v>
      </c>
      <c r="F5" s="2">
        <f>AVERAGE(C5,D5,E5)</f>
        <v>6.866666666666667</v>
      </c>
      <c r="G5" t="str">
        <f>IF(F5&gt;=9,"SOBRE",IF(F5&gt;=7,"NOTABLE",IF(F5&gt;=6,"BIEN",IF(F5&gt;=5,"BIEN","SUSPENSO"))))</f>
        <v>BIEN</v>
      </c>
    </row>
    <row r="6" spans="1:7" ht="12.75">
      <c r="A6" t="s">
        <v>15</v>
      </c>
      <c r="B6" t="s">
        <v>16</v>
      </c>
      <c r="C6" s="2">
        <f>'Trimestre 1'!I6</f>
        <v>7.800000000000001</v>
      </c>
      <c r="D6" s="2">
        <f>'Trimestre 2'!I6</f>
        <v>6.800000000000001</v>
      </c>
      <c r="E6" s="2">
        <f>'Trimestre 3'!I6</f>
        <v>4.800000000000001</v>
      </c>
      <c r="F6" s="2">
        <f>AVERAGE(C6,D6,E6)</f>
        <v>6.466666666666668</v>
      </c>
      <c r="G6" t="str">
        <f>IF(F6&gt;=9,"SOBRE",IF(F6&gt;=7,"NOTABLE",IF(F6&gt;=6,"BIEN",IF(F6&gt;=5,"BIEN","SUSPENSO"))))</f>
        <v>BIEN</v>
      </c>
    </row>
    <row r="7" spans="1:7" ht="12.75">
      <c r="A7" t="s">
        <v>17</v>
      </c>
      <c r="B7" t="s">
        <v>18</v>
      </c>
      <c r="C7" s="2">
        <f>'Trimestre 1'!I7</f>
        <v>7.800000000000001</v>
      </c>
      <c r="D7" s="2">
        <f>'Trimestre 2'!I7</f>
        <v>6.000000000000001</v>
      </c>
      <c r="E7" s="2">
        <f>'Trimestre 3'!I7</f>
        <v>7.4</v>
      </c>
      <c r="F7" s="2">
        <f>AVERAGE(C7,D7,E7)</f>
        <v>7.066666666666667</v>
      </c>
      <c r="G7" t="str">
        <f>IF(F7&gt;=9,"SOBRE",IF(F7&gt;=7,"NOTABLE",IF(F7&gt;=6,"BIEN",IF(F7&gt;=5,"BIEN","SUSPENSO"))))</f>
        <v>NOTABLE</v>
      </c>
    </row>
    <row r="8" spans="1:7" ht="12.75">
      <c r="A8" t="s">
        <v>19</v>
      </c>
      <c r="B8" t="s">
        <v>20</v>
      </c>
      <c r="C8" s="2">
        <f>'Trimestre 1'!I8</f>
        <v>7.200000000000001</v>
      </c>
      <c r="D8" s="2">
        <f>'Trimestre 2'!I8</f>
        <v>6.4</v>
      </c>
      <c r="E8" s="2">
        <f>'Trimestre 3'!I8</f>
        <v>7.000000000000002</v>
      </c>
      <c r="F8" s="2">
        <f>AVERAGE(C8,D8,E8)</f>
        <v>6.866666666666667</v>
      </c>
      <c r="G8" t="str">
        <f>IF(F8&gt;=9,"SOBRE",IF(F8&gt;=7,"NOTABLE",IF(F8&gt;=6,"BIEN",IF(F8&gt;=5,"BIEN","SUSPENSO"))))</f>
        <v>BIEN</v>
      </c>
    </row>
    <row r="9" spans="1:7" ht="12.75">
      <c r="A9" t="s">
        <v>21</v>
      </c>
      <c r="B9" t="s">
        <v>22</v>
      </c>
      <c r="C9" s="2">
        <f>'Trimestre 1'!I9</f>
        <v>6.4</v>
      </c>
      <c r="D9" s="2">
        <f>'Trimestre 2'!I9</f>
        <v>4.800000000000001</v>
      </c>
      <c r="E9" s="2">
        <f>'Trimestre 3'!I9</f>
        <v>6.6000000000000005</v>
      </c>
      <c r="F9" s="2">
        <f>AVERAGE(C9,D9,E9)</f>
        <v>5.933333333333334</v>
      </c>
      <c r="G9" t="str">
        <f>IF(F9&gt;=9,"SOBRE",IF(F9&gt;=7,"NOTABLE",IF(F9&gt;=6,"BIEN",IF(F9&gt;=5,"BIEN","SUSPENSO"))))</f>
        <v>BIEN</v>
      </c>
    </row>
    <row r="10" spans="1:7" ht="12.75">
      <c r="A10" t="s">
        <v>23</v>
      </c>
      <c r="B10" t="s">
        <v>24</v>
      </c>
      <c r="C10" s="2">
        <f>'Trimestre 1'!I10</f>
        <v>5.800000000000001</v>
      </c>
      <c r="D10" s="2">
        <f>'Trimestre 2'!I10</f>
        <v>7.000000000000001</v>
      </c>
      <c r="E10" s="2">
        <f>'Trimestre 3'!I10</f>
        <v>7.200000000000001</v>
      </c>
      <c r="F10" s="2">
        <f>AVERAGE(C10,D10,E10)</f>
        <v>6.666666666666667</v>
      </c>
      <c r="G10" t="str">
        <f>IF(F10&gt;=9,"SOBRE",IF(F10&gt;=7,"NOTABLE",IF(F10&gt;=6,"BIEN",IF(F10&gt;=5,"BIEN","SUSPENSO"))))</f>
        <v>BIEN</v>
      </c>
    </row>
    <row r="11" spans="1:7" ht="12.75">
      <c r="A11" t="s">
        <v>25</v>
      </c>
      <c r="B11" t="s">
        <v>26</v>
      </c>
      <c r="C11" s="2">
        <f>'Trimestre 1'!I11</f>
        <v>5.200000000000001</v>
      </c>
      <c r="D11" s="2">
        <f>'Trimestre 2'!I11</f>
        <v>6.600000000000001</v>
      </c>
      <c r="E11" s="2">
        <f>'Trimestre 3'!I11</f>
        <v>6.6000000000000005</v>
      </c>
      <c r="F11" s="2">
        <f>AVERAGE(C11,D11,E11)</f>
        <v>6.133333333333334</v>
      </c>
      <c r="G11" t="str">
        <f>IF(F11&gt;=9,"SOBRE",IF(F11&gt;=7,"NOTABLE",IF(F11&gt;=6,"BIEN",IF(F11&gt;=5,"BIEN","SUSPENSO"))))</f>
        <v>BIEN</v>
      </c>
    </row>
    <row r="12" spans="1:7" ht="12.75">
      <c r="A12" t="s">
        <v>27</v>
      </c>
      <c r="B12" t="s">
        <v>28</v>
      </c>
      <c r="C12" s="2">
        <f>'Trimestre 1'!I12</f>
        <v>6.200000000000001</v>
      </c>
      <c r="D12" s="2">
        <f>'Trimestre 2'!I12</f>
        <v>6.6000000000000005</v>
      </c>
      <c r="E12" s="2">
        <f>'Trimestre 3'!I12</f>
        <v>6.600000000000001</v>
      </c>
      <c r="F12" s="2">
        <f>AVERAGE(C12,D12,E12)</f>
        <v>6.466666666666668</v>
      </c>
      <c r="G12" t="str">
        <f>IF(F12&gt;=9,"SOBRE",IF(F12&gt;=7,"NOTABLE",IF(F12&gt;=6,"BIEN",IF(F12&gt;=5,"BIEN","SUSPENSO"))))</f>
        <v>BIEN</v>
      </c>
    </row>
    <row r="13" spans="1:7" ht="12.75">
      <c r="A13" t="s">
        <v>29</v>
      </c>
      <c r="B13" t="s">
        <v>30</v>
      </c>
      <c r="C13" s="2">
        <f>'Trimestre 1'!I13</f>
        <v>7.200000000000001</v>
      </c>
      <c r="D13" s="2">
        <f>'Trimestre 2'!I13</f>
        <v>6.6000000000000005</v>
      </c>
      <c r="E13" s="2">
        <f>'Trimestre 3'!I13</f>
        <v>6.200000000000001</v>
      </c>
      <c r="F13" s="2">
        <f>AVERAGE(C13,D13,E13)</f>
        <v>6.666666666666667</v>
      </c>
      <c r="G13" t="str">
        <f>IF(F13&gt;=9,"SOBRE",IF(F13&gt;=7,"NOTABLE",IF(F13&gt;=6,"BIEN",IF(F13&gt;=5,"BIEN","SUSPENSO"))))</f>
        <v>BIEN</v>
      </c>
    </row>
  </sheetData>
  <sheetProtection selectLockedCells="1" selectUnlockedCells="1"/>
  <conditionalFormatting sqref="G3:G13">
    <cfRule type="cellIs" priority="1" dxfId="0" operator="equal" stopIfTrue="1">
      <formula>"NOTABLE"</formula>
    </cfRule>
    <cfRule type="cellIs" priority="2" dxfId="1" operator="equal" stopIfTrue="1">
      <formula>"SUSPENSO"</formula>
    </cfRule>
    <cfRule type="cellIs" priority="3" dxfId="2" operator="equal" stopIfTrue="1">
      <formula>"BIEN"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&amp;C&amp;"arial,Predeterminado"&amp;A</oddHeader>
    <oddFooter>&amp;C&amp;"arial,Predeterminado"Página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2017-01-30T14:35:09Z</dcterms:created>
  <dcterms:modified xsi:type="dcterms:W3CDTF">2017-01-30T16:29:39Z</dcterms:modified>
  <cp:category/>
  <cp:version/>
  <cp:contentType/>
  <cp:contentStatus/>
  <cp:revision>8</cp:revision>
</cp:coreProperties>
</file>