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9075" tabRatio="837"/>
  </bookViews>
  <sheets>
    <sheet name="actas" sheetId="8" r:id="rId1"/>
    <sheet name="1" sheetId="10" r:id="rId2"/>
    <sheet name="2" sheetId="11" r:id="rId3"/>
    <sheet name="3" sheetId="12" r:id="rId4"/>
    <sheet name="4" sheetId="13" r:id="rId5"/>
    <sheet name="5" sheetId="14" r:id="rId6"/>
    <sheet name="6" sheetId="15" r:id="rId7"/>
    <sheet name="7" sheetId="16" r:id="rId8"/>
    <sheet name="8" sheetId="17" r:id="rId9"/>
    <sheet name="9" sheetId="18" r:id="rId10"/>
    <sheet name="10" sheetId="19" r:id="rId11"/>
    <sheet name="11" sheetId="20" r:id="rId12"/>
    <sheet name="12" sheetId="21" r:id="rId13"/>
    <sheet name="13" sheetId="22" r:id="rId14"/>
    <sheet name="14" sheetId="23" r:id="rId15"/>
    <sheet name="15" sheetId="24" r:id="rId16"/>
    <sheet name="16" sheetId="25" r:id="rId17"/>
    <sheet name="17" sheetId="26" r:id="rId18"/>
    <sheet name="18" sheetId="27" r:id="rId19"/>
    <sheet name="19" sheetId="28" r:id="rId20"/>
    <sheet name="20" sheetId="29" r:id="rId21"/>
    <sheet name="21" sheetId="30" r:id="rId22"/>
    <sheet name="22" sheetId="31" r:id="rId23"/>
    <sheet name="23" sheetId="32" r:id="rId24"/>
    <sheet name="24" sheetId="33" r:id="rId25"/>
    <sheet name="25" sheetId="34" r:id="rId26"/>
    <sheet name="26" sheetId="35" r:id="rId27"/>
    <sheet name="27" sheetId="36" r:id="rId28"/>
    <sheet name="28" sheetId="37" r:id="rId29"/>
    <sheet name="CMCT" sheetId="38" r:id="rId30"/>
  </sheets>
  <calcPr calcId="125725"/>
</workbook>
</file>

<file path=xl/calcChain.xml><?xml version="1.0" encoding="utf-8"?>
<calcChain xmlns="http://schemas.openxmlformats.org/spreadsheetml/2006/main">
  <c r="E31" i="8"/>
  <c r="I18"/>
  <c r="I29"/>
  <c r="I27"/>
  <c r="H5"/>
  <c r="H18" i="38" l="1"/>
  <c r="H27"/>
  <c r="H29"/>
  <c r="D31"/>
  <c r="G5"/>
  <c r="Z5" i="8"/>
  <c r="D32" l="1"/>
  <c r="C32" i="38" s="1"/>
  <c r="E32" i="8"/>
  <c r="D32" i="38" s="1"/>
  <c r="F32" i="8"/>
  <c r="E32" i="38" s="1"/>
  <c r="G32" i="8"/>
  <c r="F32" i="38" s="1"/>
  <c r="H32" i="8"/>
  <c r="I32"/>
  <c r="J32"/>
  <c r="I32" i="38" s="1"/>
  <c r="K32" i="8"/>
  <c r="J32" i="38" s="1"/>
  <c r="C32" i="8"/>
  <c r="B32" i="38" s="1"/>
  <c r="D31" i="8"/>
  <c r="C31" i="38" s="1"/>
  <c r="F31" i="8"/>
  <c r="E31" i="38" s="1"/>
  <c r="G31" i="8"/>
  <c r="F31" i="38" s="1"/>
  <c r="H31" i="8"/>
  <c r="I31"/>
  <c r="J31"/>
  <c r="I31" i="38" s="1"/>
  <c r="K31" i="8"/>
  <c r="J31" i="38" s="1"/>
  <c r="C31" i="8"/>
  <c r="B31" i="38" s="1"/>
  <c r="M82" i="37"/>
  <c r="N82" s="1"/>
  <c r="M81"/>
  <c r="N81" s="1"/>
  <c r="M80"/>
  <c r="N80" s="1"/>
  <c r="M79"/>
  <c r="N79" s="1"/>
  <c r="M78"/>
  <c r="N78" s="1"/>
  <c r="M77"/>
  <c r="N77" s="1"/>
  <c r="M76"/>
  <c r="N76" s="1"/>
  <c r="O82" s="1"/>
  <c r="P82" s="1"/>
  <c r="H12" s="1"/>
  <c r="V32" i="8" s="1"/>
  <c r="M72" i="37"/>
  <c r="N72" s="1"/>
  <c r="M71"/>
  <c r="N71" s="1"/>
  <c r="M70"/>
  <c r="N70" s="1"/>
  <c r="M69"/>
  <c r="N69" s="1"/>
  <c r="M68"/>
  <c r="N68" s="1"/>
  <c r="M67"/>
  <c r="N67" s="1"/>
  <c r="M66"/>
  <c r="N66" s="1"/>
  <c r="M65"/>
  <c r="N65" s="1"/>
  <c r="M64"/>
  <c r="N64" s="1"/>
  <c r="M59"/>
  <c r="N59" s="1"/>
  <c r="M58"/>
  <c r="N58" s="1"/>
  <c r="M57"/>
  <c r="N57" s="1"/>
  <c r="M56"/>
  <c r="N56" s="1"/>
  <c r="M55"/>
  <c r="N55" s="1"/>
  <c r="M54"/>
  <c r="N54" s="1"/>
  <c r="M53"/>
  <c r="N53" s="1"/>
  <c r="O59" s="1"/>
  <c r="P59" s="1"/>
  <c r="F12" s="1"/>
  <c r="T32" i="8" s="1"/>
  <c r="M49" i="37"/>
  <c r="N49" s="1"/>
  <c r="M48"/>
  <c r="N48" s="1"/>
  <c r="M47"/>
  <c r="N47" s="1"/>
  <c r="M46"/>
  <c r="N46" s="1"/>
  <c r="M45"/>
  <c r="N45" s="1"/>
  <c r="M44"/>
  <c r="N44" s="1"/>
  <c r="M43"/>
  <c r="N43" s="1"/>
  <c r="M42"/>
  <c r="N42" s="1"/>
  <c r="O49" s="1"/>
  <c r="P49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O37" s="1"/>
  <c r="P37" s="1"/>
  <c r="D12" s="1"/>
  <c r="R32" i="8" s="1"/>
  <c r="M26" i="37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3"/>
  <c r="N13" s="1"/>
  <c r="M12"/>
  <c r="N12" s="1"/>
  <c r="N11"/>
  <c r="M11"/>
  <c r="M10"/>
  <c r="N10" s="1"/>
  <c r="N9"/>
  <c r="M9"/>
  <c r="M8"/>
  <c r="N8" s="1"/>
  <c r="N7"/>
  <c r="M7"/>
  <c r="M6"/>
  <c r="N6" s="1"/>
  <c r="N5"/>
  <c r="M5"/>
  <c r="M82" i="36"/>
  <c r="N82" s="1"/>
  <c r="M81"/>
  <c r="N81" s="1"/>
  <c r="M80"/>
  <c r="N80" s="1"/>
  <c r="M79"/>
  <c r="N79" s="1"/>
  <c r="M78"/>
  <c r="N78" s="1"/>
  <c r="M77"/>
  <c r="N77" s="1"/>
  <c r="M76"/>
  <c r="N76" s="1"/>
  <c r="M72"/>
  <c r="N72" s="1"/>
  <c r="M71"/>
  <c r="N71" s="1"/>
  <c r="M70"/>
  <c r="N70" s="1"/>
  <c r="M69"/>
  <c r="N69" s="1"/>
  <c r="M68"/>
  <c r="N68" s="1"/>
  <c r="M67"/>
  <c r="N67" s="1"/>
  <c r="M66"/>
  <c r="N66" s="1"/>
  <c r="M65"/>
  <c r="N65" s="1"/>
  <c r="M64"/>
  <c r="N64" s="1"/>
  <c r="O72" s="1"/>
  <c r="P72" s="1"/>
  <c r="M59"/>
  <c r="N59" s="1"/>
  <c r="M58"/>
  <c r="N58" s="1"/>
  <c r="M57"/>
  <c r="N57" s="1"/>
  <c r="M56"/>
  <c r="N56" s="1"/>
  <c r="M55"/>
  <c r="N55" s="1"/>
  <c r="M54"/>
  <c r="N54" s="1"/>
  <c r="M53"/>
  <c r="N53" s="1"/>
  <c r="M49"/>
  <c r="N49" s="1"/>
  <c r="M48"/>
  <c r="N48" s="1"/>
  <c r="M47"/>
  <c r="N47" s="1"/>
  <c r="M46"/>
  <c r="N46" s="1"/>
  <c r="M45"/>
  <c r="N45" s="1"/>
  <c r="M44"/>
  <c r="N44" s="1"/>
  <c r="M43"/>
  <c r="N43" s="1"/>
  <c r="M42"/>
  <c r="N42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O26" s="1"/>
  <c r="P26" s="1"/>
  <c r="C12" s="1"/>
  <c r="Q31" i="8" s="1"/>
  <c r="M13" i="36"/>
  <c r="N13" s="1"/>
  <c r="M12"/>
  <c r="N12" s="1"/>
  <c r="M11"/>
  <c r="N11" s="1"/>
  <c r="N10"/>
  <c r="M10"/>
  <c r="M9"/>
  <c r="N9" s="1"/>
  <c r="N8"/>
  <c r="M8"/>
  <c r="M7"/>
  <c r="N7" s="1"/>
  <c r="N6"/>
  <c r="M6"/>
  <c r="M5"/>
  <c r="N5" s="1"/>
  <c r="O13" i="37" l="1"/>
  <c r="P13" s="1"/>
  <c r="B12" s="1"/>
  <c r="P32" i="8" s="1"/>
  <c r="H32" i="38"/>
  <c r="M32" s="1"/>
  <c r="H31"/>
  <c r="K31" s="1"/>
  <c r="L31" s="1"/>
  <c r="AA31" i="8" s="1"/>
  <c r="G32" i="38"/>
  <c r="Z32" i="8"/>
  <c r="Z31"/>
  <c r="G31" i="38"/>
  <c r="G12" i="37"/>
  <c r="U32" i="8" s="1"/>
  <c r="E12" i="37"/>
  <c r="S32" i="8" s="1"/>
  <c r="O26" i="37"/>
  <c r="P26" s="1"/>
  <c r="C12" s="1"/>
  <c r="Q32" i="8" s="1"/>
  <c r="O72" i="37"/>
  <c r="P72" s="1"/>
  <c r="O13" i="36"/>
  <c r="P13" s="1"/>
  <c r="B12" s="1"/>
  <c r="P31" i="8" s="1"/>
  <c r="O37" i="36"/>
  <c r="P37" s="1"/>
  <c r="D12" s="1"/>
  <c r="R31" i="8" s="1"/>
  <c r="O49" i="36"/>
  <c r="P49" s="1"/>
  <c r="O59"/>
  <c r="P59" s="1"/>
  <c r="F12" s="1"/>
  <c r="T31" i="8" s="1"/>
  <c r="O82" i="36"/>
  <c r="P82" s="1"/>
  <c r="H12" s="1"/>
  <c r="V31" i="8" s="1"/>
  <c r="D30"/>
  <c r="C30" i="38" s="1"/>
  <c r="E30" i="8"/>
  <c r="D30" i="38" s="1"/>
  <c r="F30" i="8"/>
  <c r="E30" i="38" s="1"/>
  <c r="G30" i="8"/>
  <c r="F30" i="38" s="1"/>
  <c r="H30" i="8"/>
  <c r="I30"/>
  <c r="J30"/>
  <c r="I30" i="38" s="1"/>
  <c r="K30" i="8"/>
  <c r="J30" i="38" s="1"/>
  <c r="C30" i="8"/>
  <c r="B30" i="38" s="1"/>
  <c r="D29" i="8"/>
  <c r="C29" i="38" s="1"/>
  <c r="E29" i="8"/>
  <c r="D29" i="38" s="1"/>
  <c r="F29" i="8"/>
  <c r="E29" i="38" s="1"/>
  <c r="G29" i="8"/>
  <c r="F29" i="38" s="1"/>
  <c r="H29" i="8"/>
  <c r="J29"/>
  <c r="I29" i="38" s="1"/>
  <c r="K29" i="8"/>
  <c r="J29" i="38" s="1"/>
  <c r="C29" i="8"/>
  <c r="B29" i="38" s="1"/>
  <c r="K29" s="1"/>
  <c r="L29" s="1"/>
  <c r="AA29" i="8" s="1"/>
  <c r="D28"/>
  <c r="C28" i="38" s="1"/>
  <c r="E28" i="8"/>
  <c r="D28" i="38" s="1"/>
  <c r="F28" i="8"/>
  <c r="E28" i="38" s="1"/>
  <c r="G28" i="8"/>
  <c r="F28" i="38" s="1"/>
  <c r="H28" i="8"/>
  <c r="I28"/>
  <c r="J28"/>
  <c r="I28" i="38" s="1"/>
  <c r="K28" i="8"/>
  <c r="J28" i="38" s="1"/>
  <c r="C28" i="8"/>
  <c r="B28" i="38" s="1"/>
  <c r="D27" i="8"/>
  <c r="C27" i="38" s="1"/>
  <c r="E27" i="8"/>
  <c r="D27" i="38" s="1"/>
  <c r="F27" i="8"/>
  <c r="E27" i="38" s="1"/>
  <c r="G27" i="8"/>
  <c r="F27" i="38" s="1"/>
  <c r="H27" i="8"/>
  <c r="J27"/>
  <c r="I27" i="38" s="1"/>
  <c r="K27" i="8"/>
  <c r="J27" i="38" s="1"/>
  <c r="C27" i="8"/>
  <c r="B27" i="38" s="1"/>
  <c r="D26" i="8"/>
  <c r="C26" i="38" s="1"/>
  <c r="E26" i="8"/>
  <c r="D26" i="38" s="1"/>
  <c r="F26" i="8"/>
  <c r="E26" i="38" s="1"/>
  <c r="G26" i="8"/>
  <c r="F26" i="38" s="1"/>
  <c r="H26" i="8"/>
  <c r="I26"/>
  <c r="J26"/>
  <c r="I26" i="38" s="1"/>
  <c r="K26" i="8"/>
  <c r="J26" i="38" s="1"/>
  <c r="C26" i="8"/>
  <c r="B26" i="38" s="1"/>
  <c r="D25" i="8"/>
  <c r="C25" i="38" s="1"/>
  <c r="E25" i="8"/>
  <c r="D25" i="38" s="1"/>
  <c r="F25" i="8"/>
  <c r="E25" i="38" s="1"/>
  <c r="G25" i="8"/>
  <c r="F25" i="38" s="1"/>
  <c r="H25" i="8"/>
  <c r="I25"/>
  <c r="J25"/>
  <c r="I25" i="38" s="1"/>
  <c r="K25" i="8"/>
  <c r="J25" i="38" s="1"/>
  <c r="C25" i="8"/>
  <c r="B25" i="38" s="1"/>
  <c r="D24" i="8"/>
  <c r="C24" i="38" s="1"/>
  <c r="E24" i="8"/>
  <c r="D24" i="38" s="1"/>
  <c r="F24" i="8"/>
  <c r="E24" i="38" s="1"/>
  <c r="G24" i="8"/>
  <c r="F24" i="38" s="1"/>
  <c r="H24" i="8"/>
  <c r="I24"/>
  <c r="J24"/>
  <c r="I24" i="38" s="1"/>
  <c r="K24" i="8"/>
  <c r="J24" i="38" s="1"/>
  <c r="C24" i="8"/>
  <c r="B24" i="38" s="1"/>
  <c r="D23" i="8"/>
  <c r="C23" i="38" s="1"/>
  <c r="E23" i="8"/>
  <c r="D23" i="38" s="1"/>
  <c r="F23" i="8"/>
  <c r="E23" i="38" s="1"/>
  <c r="G23" i="8"/>
  <c r="F23" i="38" s="1"/>
  <c r="H23" i="8"/>
  <c r="I23"/>
  <c r="J23"/>
  <c r="I23" i="38" s="1"/>
  <c r="K23" i="8"/>
  <c r="J23" i="38" s="1"/>
  <c r="C23" i="8"/>
  <c r="B23" i="38" s="1"/>
  <c r="D22" i="8"/>
  <c r="C22" i="38" s="1"/>
  <c r="E22" i="8"/>
  <c r="D22" i="38" s="1"/>
  <c r="F22" i="8"/>
  <c r="E22" i="38" s="1"/>
  <c r="G22" i="8"/>
  <c r="F22" i="38" s="1"/>
  <c r="H22" i="8"/>
  <c r="I22"/>
  <c r="J22"/>
  <c r="I22" i="38" s="1"/>
  <c r="K22" i="8"/>
  <c r="J22" i="38" s="1"/>
  <c r="C22" i="8"/>
  <c r="B22" i="38" s="1"/>
  <c r="D21" i="8"/>
  <c r="C21" i="38" s="1"/>
  <c r="E21" i="8"/>
  <c r="D21" i="38" s="1"/>
  <c r="F21" i="8"/>
  <c r="E21" i="38" s="1"/>
  <c r="G21" i="8"/>
  <c r="F21" i="38" s="1"/>
  <c r="H21" i="8"/>
  <c r="I21"/>
  <c r="J21"/>
  <c r="I21" i="38" s="1"/>
  <c r="K21" i="8"/>
  <c r="J21" i="38" s="1"/>
  <c r="C21" i="8"/>
  <c r="B21" i="38" s="1"/>
  <c r="K27" l="1"/>
  <c r="L27" s="1"/>
  <c r="AA27" i="8" s="1"/>
  <c r="N32" i="38"/>
  <c r="AB32" i="8" s="1"/>
  <c r="K32" i="38"/>
  <c r="L32" s="1"/>
  <c r="AA32" i="8" s="1"/>
  <c r="M31" i="38"/>
  <c r="H28"/>
  <c r="M28" s="1"/>
  <c r="G29"/>
  <c r="Z29" i="8"/>
  <c r="G30" i="38"/>
  <c r="Z30" i="8"/>
  <c r="H21" i="38"/>
  <c r="M21" s="1"/>
  <c r="H22"/>
  <c r="K22" s="1"/>
  <c r="L22" s="1"/>
  <c r="AA22" i="8" s="1"/>
  <c r="H23" i="38"/>
  <c r="M23" s="1"/>
  <c r="H24"/>
  <c r="M24" s="1"/>
  <c r="H25"/>
  <c r="M25" s="1"/>
  <c r="H26"/>
  <c r="M26" s="1"/>
  <c r="G27"/>
  <c r="Z27" i="8"/>
  <c r="Z28"/>
  <c r="G28" i="38"/>
  <c r="M29"/>
  <c r="G21"/>
  <c r="Z21" i="8"/>
  <c r="M22" i="38"/>
  <c r="G22"/>
  <c r="Z22" i="8"/>
  <c r="G23" i="38"/>
  <c r="Z23" i="8"/>
  <c r="Z24"/>
  <c r="G24" i="38"/>
  <c r="G25"/>
  <c r="Z25" i="8"/>
  <c r="G26" i="38"/>
  <c r="Z26" i="8"/>
  <c r="M27" i="38"/>
  <c r="H30"/>
  <c r="M30" s="1"/>
  <c r="G12" i="36"/>
  <c r="U31" i="8" s="1"/>
  <c r="E12" i="36"/>
  <c r="S31" i="8" s="1"/>
  <c r="D20"/>
  <c r="C20" i="38" s="1"/>
  <c r="E20" i="8"/>
  <c r="D20" i="38" s="1"/>
  <c r="F20" i="8"/>
  <c r="E20" i="38" s="1"/>
  <c r="G20" i="8"/>
  <c r="F20" i="38" s="1"/>
  <c r="H20" i="8"/>
  <c r="I20"/>
  <c r="J20"/>
  <c r="I20" i="38" s="1"/>
  <c r="K20" i="8"/>
  <c r="J20" i="38" s="1"/>
  <c r="C20" i="8"/>
  <c r="B20" i="38" s="1"/>
  <c r="C19" i="8"/>
  <c r="B19" i="38" s="1"/>
  <c r="D19" i="8"/>
  <c r="C19" i="38" s="1"/>
  <c r="E19" i="8"/>
  <c r="D19" i="38" s="1"/>
  <c r="F19" i="8"/>
  <c r="E19" i="38" s="1"/>
  <c r="G19" i="8"/>
  <c r="F19" i="38" s="1"/>
  <c r="H19" i="8"/>
  <c r="I19"/>
  <c r="J19"/>
  <c r="I19" i="38" s="1"/>
  <c r="K19" i="8"/>
  <c r="J19" i="38" s="1"/>
  <c r="D18" i="8"/>
  <c r="C18" i="38" s="1"/>
  <c r="E18" i="8"/>
  <c r="D18" i="38" s="1"/>
  <c r="F18" i="8"/>
  <c r="E18" i="38" s="1"/>
  <c r="G18" i="8"/>
  <c r="F18" i="38" s="1"/>
  <c r="H18" i="8"/>
  <c r="J18"/>
  <c r="I18" i="38" s="1"/>
  <c r="K18" i="8"/>
  <c r="J18" i="38" s="1"/>
  <c r="C18" i="8"/>
  <c r="B18" i="38" s="1"/>
  <c r="D17" i="8"/>
  <c r="C17" i="38" s="1"/>
  <c r="E17" i="8"/>
  <c r="D17" i="38" s="1"/>
  <c r="F17" i="8"/>
  <c r="E17" i="38" s="1"/>
  <c r="G17" i="8"/>
  <c r="F17" i="38" s="1"/>
  <c r="H17" i="8"/>
  <c r="I17"/>
  <c r="J17"/>
  <c r="I17" i="38" s="1"/>
  <c r="K17" i="8"/>
  <c r="J17" i="38" s="1"/>
  <c r="C17" i="8"/>
  <c r="B17" i="38" s="1"/>
  <c r="D16" i="8"/>
  <c r="C16" i="38" s="1"/>
  <c r="E16" i="8"/>
  <c r="D16" i="38" s="1"/>
  <c r="F16" i="8"/>
  <c r="E16" i="38" s="1"/>
  <c r="G16" i="8"/>
  <c r="F16" i="38" s="1"/>
  <c r="H16" i="8"/>
  <c r="I16"/>
  <c r="J16"/>
  <c r="I16" i="38" s="1"/>
  <c r="K16" i="8"/>
  <c r="J16" i="38" s="1"/>
  <c r="C16" i="8"/>
  <c r="B16" i="38" s="1"/>
  <c r="D15" i="8"/>
  <c r="C15" i="38" s="1"/>
  <c r="E15" i="8"/>
  <c r="D15" i="38" s="1"/>
  <c r="F15" i="8"/>
  <c r="E15" i="38" s="1"/>
  <c r="G15" i="8"/>
  <c r="F15" i="38" s="1"/>
  <c r="H15" i="8"/>
  <c r="I15"/>
  <c r="J15"/>
  <c r="I15" i="38" s="1"/>
  <c r="K15" i="8"/>
  <c r="J15" i="38" s="1"/>
  <c r="C15" i="8"/>
  <c r="B15" i="38" s="1"/>
  <c r="D14" i="8"/>
  <c r="C14" i="38" s="1"/>
  <c r="E14" i="8"/>
  <c r="D14" i="38" s="1"/>
  <c r="F14" i="8"/>
  <c r="E14" i="38" s="1"/>
  <c r="G14" i="8"/>
  <c r="F14" i="38" s="1"/>
  <c r="H14" i="8"/>
  <c r="I14"/>
  <c r="J14"/>
  <c r="I14" i="38" s="1"/>
  <c r="K14" i="8"/>
  <c r="J14" i="38" s="1"/>
  <c r="C14" i="8"/>
  <c r="B14" i="38" s="1"/>
  <c r="D13" i="8"/>
  <c r="C13" i="38" s="1"/>
  <c r="E13" i="8"/>
  <c r="D13" i="38" s="1"/>
  <c r="F13" i="8"/>
  <c r="E13" i="38" s="1"/>
  <c r="G13" i="8"/>
  <c r="F13" i="38" s="1"/>
  <c r="H13" i="8"/>
  <c r="I13"/>
  <c r="J13"/>
  <c r="I13" i="38" s="1"/>
  <c r="K13" i="8"/>
  <c r="J13" i="38" s="1"/>
  <c r="C13" i="8"/>
  <c r="B13" i="38" s="1"/>
  <c r="D12" i="8"/>
  <c r="C12" i="38" s="1"/>
  <c r="E12" i="8"/>
  <c r="D12" i="38" s="1"/>
  <c r="F12" i="8"/>
  <c r="E12" i="38" s="1"/>
  <c r="G12" i="8"/>
  <c r="F12" i="38" s="1"/>
  <c r="H12" i="8"/>
  <c r="I12"/>
  <c r="J12"/>
  <c r="I12" i="38" s="1"/>
  <c r="K12" i="8"/>
  <c r="J12" i="38" s="1"/>
  <c r="C12" i="8"/>
  <c r="B12" i="38" s="1"/>
  <c r="D11" i="8"/>
  <c r="C11" i="38" s="1"/>
  <c r="E11" i="8"/>
  <c r="D11" i="38" s="1"/>
  <c r="F11" i="8"/>
  <c r="E11" i="38" s="1"/>
  <c r="G11" i="8"/>
  <c r="F11" i="38" s="1"/>
  <c r="H11" i="8"/>
  <c r="I11"/>
  <c r="J11"/>
  <c r="I11" i="38" s="1"/>
  <c r="K11" i="8"/>
  <c r="J11" i="38" s="1"/>
  <c r="C11" i="8"/>
  <c r="B11" i="38" s="1"/>
  <c r="D10" i="8"/>
  <c r="C10" i="38" s="1"/>
  <c r="E10" i="8"/>
  <c r="D10" i="38" s="1"/>
  <c r="F10" i="8"/>
  <c r="E10" i="38" s="1"/>
  <c r="G10" i="8"/>
  <c r="F10" i="38" s="1"/>
  <c r="H10" i="8"/>
  <c r="I10"/>
  <c r="J10"/>
  <c r="I10" i="38" s="1"/>
  <c r="K10" i="8"/>
  <c r="J10" i="38" s="1"/>
  <c r="C10" i="8"/>
  <c r="B10" i="38" s="1"/>
  <c r="D9" i="8"/>
  <c r="C9" i="38" s="1"/>
  <c r="E9" i="8"/>
  <c r="D9" i="38" s="1"/>
  <c r="F9" i="8"/>
  <c r="E9" i="38" s="1"/>
  <c r="G9" i="8"/>
  <c r="F9" i="38" s="1"/>
  <c r="H9" i="8"/>
  <c r="I9"/>
  <c r="J9"/>
  <c r="I9" i="38" s="1"/>
  <c r="K9" i="8"/>
  <c r="J9" i="38" s="1"/>
  <c r="C9" i="8"/>
  <c r="B9" i="38" s="1"/>
  <c r="D8" i="8"/>
  <c r="C8" i="38" s="1"/>
  <c r="E8" i="8"/>
  <c r="D8" i="38" s="1"/>
  <c r="F8" i="8"/>
  <c r="E8" i="38" s="1"/>
  <c r="G8" i="8"/>
  <c r="F8" i="38" s="1"/>
  <c r="H8" i="8"/>
  <c r="I8"/>
  <c r="J8"/>
  <c r="I8" i="38" s="1"/>
  <c r="K8" i="8"/>
  <c r="J8" i="38" s="1"/>
  <c r="C8" i="8"/>
  <c r="B8" i="38" s="1"/>
  <c r="D7" i="8"/>
  <c r="C7" i="38" s="1"/>
  <c r="E7" i="8"/>
  <c r="D7" i="38" s="1"/>
  <c r="F7" i="8"/>
  <c r="E7" i="38" s="1"/>
  <c r="G7" i="8"/>
  <c r="F7" i="38" s="1"/>
  <c r="H7" i="8"/>
  <c r="I7"/>
  <c r="J7"/>
  <c r="I7" i="38" s="1"/>
  <c r="K7" i="8"/>
  <c r="J7" i="38" s="1"/>
  <c r="C7" i="8"/>
  <c r="B7" i="38" s="1"/>
  <c r="M82" i="35"/>
  <c r="N82" s="1"/>
  <c r="M81"/>
  <c r="N81" s="1"/>
  <c r="M80"/>
  <c r="N80" s="1"/>
  <c r="M79"/>
  <c r="N79" s="1"/>
  <c r="M78"/>
  <c r="N78" s="1"/>
  <c r="M77"/>
  <c r="N77" s="1"/>
  <c r="M76"/>
  <c r="N76" s="1"/>
  <c r="M72"/>
  <c r="N72" s="1"/>
  <c r="M71"/>
  <c r="N71" s="1"/>
  <c r="M70"/>
  <c r="N70" s="1"/>
  <c r="M69"/>
  <c r="N69" s="1"/>
  <c r="M68"/>
  <c r="N68" s="1"/>
  <c r="M67"/>
  <c r="N67" s="1"/>
  <c r="M66"/>
  <c r="N66" s="1"/>
  <c r="M65"/>
  <c r="N65" s="1"/>
  <c r="M64"/>
  <c r="N64" s="1"/>
  <c r="M59"/>
  <c r="N59" s="1"/>
  <c r="M58"/>
  <c r="N58" s="1"/>
  <c r="M57"/>
  <c r="N57" s="1"/>
  <c r="M56"/>
  <c r="N56" s="1"/>
  <c r="M55"/>
  <c r="N55" s="1"/>
  <c r="M54"/>
  <c r="N54" s="1"/>
  <c r="M53"/>
  <c r="N53" s="1"/>
  <c r="O59" s="1"/>
  <c r="P59" s="1"/>
  <c r="F12" s="1"/>
  <c r="T30" i="8" s="1"/>
  <c r="M49" i="35"/>
  <c r="N49" s="1"/>
  <c r="M48"/>
  <c r="N48" s="1"/>
  <c r="M47"/>
  <c r="N47" s="1"/>
  <c r="M46"/>
  <c r="N46" s="1"/>
  <c r="M45"/>
  <c r="N45" s="1"/>
  <c r="M44"/>
  <c r="N44" s="1"/>
  <c r="M43"/>
  <c r="N43" s="1"/>
  <c r="M42"/>
  <c r="N42" s="1"/>
  <c r="O49" s="1"/>
  <c r="P49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O37" s="1"/>
  <c r="P37" s="1"/>
  <c r="D12" s="1"/>
  <c r="R30" i="8" s="1"/>
  <c r="M26" i="35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3"/>
  <c r="N13" s="1"/>
  <c r="M12"/>
  <c r="N12" s="1"/>
  <c r="N11"/>
  <c r="M11"/>
  <c r="N10"/>
  <c r="M10"/>
  <c r="N9"/>
  <c r="M9"/>
  <c r="N8"/>
  <c r="M8"/>
  <c r="N7"/>
  <c r="M7"/>
  <c r="N6"/>
  <c r="M6"/>
  <c r="N5"/>
  <c r="O13" s="1"/>
  <c r="P13" s="1"/>
  <c r="B12" s="1"/>
  <c r="P30" i="8" s="1"/>
  <c r="M5" i="35"/>
  <c r="M82" i="34"/>
  <c r="N82" s="1"/>
  <c r="M81"/>
  <c r="N81" s="1"/>
  <c r="M80"/>
  <c r="N80" s="1"/>
  <c r="M79"/>
  <c r="N79" s="1"/>
  <c r="M78"/>
  <c r="N78" s="1"/>
  <c r="M77"/>
  <c r="N77" s="1"/>
  <c r="M76"/>
  <c r="N76" s="1"/>
  <c r="M72"/>
  <c r="N72" s="1"/>
  <c r="M71"/>
  <c r="N71" s="1"/>
  <c r="M70"/>
  <c r="N70" s="1"/>
  <c r="M69"/>
  <c r="N69" s="1"/>
  <c r="M68"/>
  <c r="N68" s="1"/>
  <c r="M67"/>
  <c r="N67" s="1"/>
  <c r="M66"/>
  <c r="N66" s="1"/>
  <c r="M65"/>
  <c r="N65" s="1"/>
  <c r="M64"/>
  <c r="N64" s="1"/>
  <c r="M59"/>
  <c r="N59" s="1"/>
  <c r="M58"/>
  <c r="N58" s="1"/>
  <c r="M57"/>
  <c r="N57" s="1"/>
  <c r="M56"/>
  <c r="N56" s="1"/>
  <c r="M55"/>
  <c r="N55" s="1"/>
  <c r="M54"/>
  <c r="N54" s="1"/>
  <c r="M53"/>
  <c r="N53" s="1"/>
  <c r="M49"/>
  <c r="N49" s="1"/>
  <c r="M48"/>
  <c r="N48" s="1"/>
  <c r="M47"/>
  <c r="N47" s="1"/>
  <c r="M46"/>
  <c r="N46" s="1"/>
  <c r="M45"/>
  <c r="N45" s="1"/>
  <c r="M44"/>
  <c r="N44" s="1"/>
  <c r="M43"/>
  <c r="N43" s="1"/>
  <c r="M42"/>
  <c r="N42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3"/>
  <c r="N13" s="1"/>
  <c r="M12"/>
  <c r="N12" s="1"/>
  <c r="M11"/>
  <c r="N11" s="1"/>
  <c r="N10"/>
  <c r="M10"/>
  <c r="N9"/>
  <c r="M9"/>
  <c r="N8"/>
  <c r="M8"/>
  <c r="N7"/>
  <c r="M7"/>
  <c r="N6"/>
  <c r="M6"/>
  <c r="N5"/>
  <c r="M5"/>
  <c r="N82" i="33"/>
  <c r="M82"/>
  <c r="N81"/>
  <c r="M81"/>
  <c r="N80"/>
  <c r="M80"/>
  <c r="N79"/>
  <c r="M79"/>
  <c r="N78"/>
  <c r="M78"/>
  <c r="N77"/>
  <c r="M77"/>
  <c r="N76"/>
  <c r="M76"/>
  <c r="N72"/>
  <c r="M72"/>
  <c r="N71"/>
  <c r="M71"/>
  <c r="N70"/>
  <c r="M70"/>
  <c r="N69"/>
  <c r="M69"/>
  <c r="N68"/>
  <c r="M68"/>
  <c r="N67"/>
  <c r="M67"/>
  <c r="N66"/>
  <c r="M66"/>
  <c r="N65"/>
  <c r="M65"/>
  <c r="N64"/>
  <c r="O72" s="1"/>
  <c r="P72" s="1"/>
  <c r="M64"/>
  <c r="N59"/>
  <c r="M59"/>
  <c r="N58"/>
  <c r="M58"/>
  <c r="N57"/>
  <c r="M57"/>
  <c r="N56"/>
  <c r="M56"/>
  <c r="N55"/>
  <c r="M55"/>
  <c r="N54"/>
  <c r="M54"/>
  <c r="N53"/>
  <c r="M53"/>
  <c r="N49"/>
  <c r="M49"/>
  <c r="N48"/>
  <c r="M48"/>
  <c r="N47"/>
  <c r="M47"/>
  <c r="N46"/>
  <c r="M46"/>
  <c r="N45"/>
  <c r="M45"/>
  <c r="N44"/>
  <c r="M44"/>
  <c r="N43"/>
  <c r="M43"/>
  <c r="N42"/>
  <c r="M42"/>
  <c r="N37"/>
  <c r="M37"/>
  <c r="N36"/>
  <c r="M36"/>
  <c r="N35"/>
  <c r="M35"/>
  <c r="N34"/>
  <c r="M34"/>
  <c r="N33"/>
  <c r="M33"/>
  <c r="N32"/>
  <c r="M32"/>
  <c r="N31"/>
  <c r="M31"/>
  <c r="N30"/>
  <c r="M30"/>
  <c r="N26"/>
  <c r="M26"/>
  <c r="N25"/>
  <c r="M25"/>
  <c r="N24"/>
  <c r="M24"/>
  <c r="N23"/>
  <c r="M23"/>
  <c r="N22"/>
  <c r="M22"/>
  <c r="N21"/>
  <c r="M21"/>
  <c r="N20"/>
  <c r="M20"/>
  <c r="N19"/>
  <c r="M19"/>
  <c r="N18"/>
  <c r="O26" s="1"/>
  <c r="P26" s="1"/>
  <c r="C12" s="1"/>
  <c r="Q28" i="8" s="1"/>
  <c r="M18" i="33"/>
  <c r="N13"/>
  <c r="M13"/>
  <c r="N12"/>
  <c r="M12"/>
  <c r="M11"/>
  <c r="N11" s="1"/>
  <c r="M10"/>
  <c r="N10" s="1"/>
  <c r="M9"/>
  <c r="N9" s="1"/>
  <c r="M8"/>
  <c r="N8" s="1"/>
  <c r="M7"/>
  <c r="N7" s="1"/>
  <c r="M6"/>
  <c r="N6" s="1"/>
  <c r="M5"/>
  <c r="N5" s="1"/>
  <c r="O13" s="1"/>
  <c r="P13" s="1"/>
  <c r="B12" s="1"/>
  <c r="P28" i="8" s="1"/>
  <c r="M82" i="32"/>
  <c r="N82" s="1"/>
  <c r="M81"/>
  <c r="N81" s="1"/>
  <c r="M80"/>
  <c r="N80" s="1"/>
  <c r="M79"/>
  <c r="N79" s="1"/>
  <c r="M78"/>
  <c r="N78" s="1"/>
  <c r="M77"/>
  <c r="N77" s="1"/>
  <c r="M76"/>
  <c r="N76" s="1"/>
  <c r="M72"/>
  <c r="N72" s="1"/>
  <c r="M71"/>
  <c r="N71" s="1"/>
  <c r="M70"/>
  <c r="N70" s="1"/>
  <c r="M69"/>
  <c r="N69" s="1"/>
  <c r="M68"/>
  <c r="N68" s="1"/>
  <c r="M67"/>
  <c r="N67" s="1"/>
  <c r="M66"/>
  <c r="N66" s="1"/>
  <c r="M65"/>
  <c r="N65" s="1"/>
  <c r="M64"/>
  <c r="N64" s="1"/>
  <c r="M59"/>
  <c r="N59" s="1"/>
  <c r="M58"/>
  <c r="N58" s="1"/>
  <c r="M57"/>
  <c r="N57" s="1"/>
  <c r="M56"/>
  <c r="N56" s="1"/>
  <c r="M55"/>
  <c r="N55" s="1"/>
  <c r="M54"/>
  <c r="N54" s="1"/>
  <c r="M53"/>
  <c r="N53" s="1"/>
  <c r="M49"/>
  <c r="N49" s="1"/>
  <c r="M48"/>
  <c r="N48" s="1"/>
  <c r="M47"/>
  <c r="N47" s="1"/>
  <c r="M46"/>
  <c r="N46" s="1"/>
  <c r="M45"/>
  <c r="N45" s="1"/>
  <c r="M44"/>
  <c r="N44" s="1"/>
  <c r="M43"/>
  <c r="N43" s="1"/>
  <c r="M42"/>
  <c r="N42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3"/>
  <c r="N13" s="1"/>
  <c r="M12"/>
  <c r="N12" s="1"/>
  <c r="M11"/>
  <c r="N11" s="1"/>
  <c r="N10"/>
  <c r="M10"/>
  <c r="N9"/>
  <c r="M9"/>
  <c r="N8"/>
  <c r="M8"/>
  <c r="N7"/>
  <c r="M7"/>
  <c r="N6"/>
  <c r="M6"/>
  <c r="N5"/>
  <c r="M5"/>
  <c r="M82" i="31"/>
  <c r="N82" s="1"/>
  <c r="M81"/>
  <c r="N81" s="1"/>
  <c r="M80"/>
  <c r="N80" s="1"/>
  <c r="M79"/>
  <c r="N79" s="1"/>
  <c r="M78"/>
  <c r="N78" s="1"/>
  <c r="M77"/>
  <c r="N77" s="1"/>
  <c r="M76"/>
  <c r="N76" s="1"/>
  <c r="O82" s="1"/>
  <c r="P82" s="1"/>
  <c r="H12" s="1"/>
  <c r="V26" i="8" s="1"/>
  <c r="M72" i="31"/>
  <c r="N72" s="1"/>
  <c r="M71"/>
  <c r="N71" s="1"/>
  <c r="M70"/>
  <c r="N70" s="1"/>
  <c r="M69"/>
  <c r="N69" s="1"/>
  <c r="M68"/>
  <c r="N68" s="1"/>
  <c r="M67"/>
  <c r="N67" s="1"/>
  <c r="M66"/>
  <c r="N66" s="1"/>
  <c r="M65"/>
  <c r="N65" s="1"/>
  <c r="M64"/>
  <c r="N64" s="1"/>
  <c r="M59"/>
  <c r="N59" s="1"/>
  <c r="M58"/>
  <c r="N58" s="1"/>
  <c r="M57"/>
  <c r="N57" s="1"/>
  <c r="M56"/>
  <c r="N56" s="1"/>
  <c r="M55"/>
  <c r="N55" s="1"/>
  <c r="M54"/>
  <c r="N54" s="1"/>
  <c r="M53"/>
  <c r="N53" s="1"/>
  <c r="O59" s="1"/>
  <c r="P59" s="1"/>
  <c r="F12" s="1"/>
  <c r="T26" i="8" s="1"/>
  <c r="M49" i="31"/>
  <c r="N49" s="1"/>
  <c r="M48"/>
  <c r="N48" s="1"/>
  <c r="M47"/>
  <c r="N47" s="1"/>
  <c r="M46"/>
  <c r="N46" s="1"/>
  <c r="M45"/>
  <c r="N45" s="1"/>
  <c r="M44"/>
  <c r="N44" s="1"/>
  <c r="M43"/>
  <c r="N43" s="1"/>
  <c r="M42"/>
  <c r="N42" s="1"/>
  <c r="O49" s="1"/>
  <c r="P49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O37" s="1"/>
  <c r="P37" s="1"/>
  <c r="D12" s="1"/>
  <c r="R26" i="8" s="1"/>
  <c r="M26" i="31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3"/>
  <c r="N13" s="1"/>
  <c r="M12"/>
  <c r="N12" s="1"/>
  <c r="N11"/>
  <c r="M11"/>
  <c r="N10"/>
  <c r="M10"/>
  <c r="N9"/>
  <c r="M9"/>
  <c r="N8"/>
  <c r="M8"/>
  <c r="N7"/>
  <c r="M7"/>
  <c r="N6"/>
  <c r="M6"/>
  <c r="N5"/>
  <c r="O13" s="1"/>
  <c r="P13" s="1"/>
  <c r="B12" s="1"/>
  <c r="P26" i="8" s="1"/>
  <c r="M5" i="31"/>
  <c r="M82" i="30"/>
  <c r="N82" s="1"/>
  <c r="M81"/>
  <c r="N81" s="1"/>
  <c r="M80"/>
  <c r="N80" s="1"/>
  <c r="M79"/>
  <c r="N79" s="1"/>
  <c r="M78"/>
  <c r="N78" s="1"/>
  <c r="M77"/>
  <c r="N77" s="1"/>
  <c r="M76"/>
  <c r="N76" s="1"/>
  <c r="M72"/>
  <c r="N72" s="1"/>
  <c r="M71"/>
  <c r="N71" s="1"/>
  <c r="M70"/>
  <c r="N70" s="1"/>
  <c r="M69"/>
  <c r="N69" s="1"/>
  <c r="M68"/>
  <c r="N68" s="1"/>
  <c r="M67"/>
  <c r="N67" s="1"/>
  <c r="M66"/>
  <c r="N66" s="1"/>
  <c r="M65"/>
  <c r="N65" s="1"/>
  <c r="M64"/>
  <c r="N64" s="1"/>
  <c r="M59"/>
  <c r="N59" s="1"/>
  <c r="M58"/>
  <c r="N58" s="1"/>
  <c r="M57"/>
  <c r="N57" s="1"/>
  <c r="M56"/>
  <c r="N56" s="1"/>
  <c r="M55"/>
  <c r="N55" s="1"/>
  <c r="M54"/>
  <c r="N54" s="1"/>
  <c r="M53"/>
  <c r="N53" s="1"/>
  <c r="M49"/>
  <c r="N49" s="1"/>
  <c r="M48"/>
  <c r="N48" s="1"/>
  <c r="M47"/>
  <c r="N47" s="1"/>
  <c r="M46"/>
  <c r="N46" s="1"/>
  <c r="M45"/>
  <c r="N45" s="1"/>
  <c r="M44"/>
  <c r="N44" s="1"/>
  <c r="M43"/>
  <c r="N43" s="1"/>
  <c r="M42"/>
  <c r="N42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82" i="29"/>
  <c r="N82" s="1"/>
  <c r="M81"/>
  <c r="N81" s="1"/>
  <c r="M80"/>
  <c r="N80" s="1"/>
  <c r="M79"/>
  <c r="N79" s="1"/>
  <c r="M78"/>
  <c r="N78" s="1"/>
  <c r="M77"/>
  <c r="N77" s="1"/>
  <c r="M76"/>
  <c r="N76" s="1"/>
  <c r="M72"/>
  <c r="N72" s="1"/>
  <c r="M71"/>
  <c r="N71" s="1"/>
  <c r="M70"/>
  <c r="N70" s="1"/>
  <c r="M69"/>
  <c r="N69" s="1"/>
  <c r="M68"/>
  <c r="N68" s="1"/>
  <c r="M67"/>
  <c r="N67" s="1"/>
  <c r="M66"/>
  <c r="N66" s="1"/>
  <c r="M65"/>
  <c r="N65" s="1"/>
  <c r="M64"/>
  <c r="N64" s="1"/>
  <c r="M59"/>
  <c r="N59" s="1"/>
  <c r="M58"/>
  <c r="N58" s="1"/>
  <c r="M57"/>
  <c r="N57" s="1"/>
  <c r="M56"/>
  <c r="N56" s="1"/>
  <c r="M55"/>
  <c r="N55" s="1"/>
  <c r="M54"/>
  <c r="N54" s="1"/>
  <c r="M53"/>
  <c r="N53" s="1"/>
  <c r="M49"/>
  <c r="N49" s="1"/>
  <c r="M48"/>
  <c r="N48" s="1"/>
  <c r="M47"/>
  <c r="N47" s="1"/>
  <c r="M46"/>
  <c r="N46" s="1"/>
  <c r="M45"/>
  <c r="N45" s="1"/>
  <c r="M44"/>
  <c r="N44" s="1"/>
  <c r="M43"/>
  <c r="N43" s="1"/>
  <c r="M42"/>
  <c r="N42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3"/>
  <c r="N13" s="1"/>
  <c r="M12"/>
  <c r="N12" s="1"/>
  <c r="N11"/>
  <c r="M11"/>
  <c r="M10"/>
  <c r="N10" s="1"/>
  <c r="N9"/>
  <c r="M9"/>
  <c r="M8"/>
  <c r="N8" s="1"/>
  <c r="N7"/>
  <c r="M7"/>
  <c r="M6"/>
  <c r="N6" s="1"/>
  <c r="N5"/>
  <c r="M5"/>
  <c r="M82" i="28"/>
  <c r="N82" s="1"/>
  <c r="M81"/>
  <c r="N81" s="1"/>
  <c r="M80"/>
  <c r="N80" s="1"/>
  <c r="M79"/>
  <c r="N79" s="1"/>
  <c r="M78"/>
  <c r="N78" s="1"/>
  <c r="M77"/>
  <c r="N77" s="1"/>
  <c r="M76"/>
  <c r="N76" s="1"/>
  <c r="M72"/>
  <c r="N72" s="1"/>
  <c r="M71"/>
  <c r="N71" s="1"/>
  <c r="M70"/>
  <c r="N70" s="1"/>
  <c r="M69"/>
  <c r="N69" s="1"/>
  <c r="M68"/>
  <c r="N68" s="1"/>
  <c r="M67"/>
  <c r="N67" s="1"/>
  <c r="M66"/>
  <c r="N66" s="1"/>
  <c r="M65"/>
  <c r="N65" s="1"/>
  <c r="M64"/>
  <c r="N64" s="1"/>
  <c r="M59"/>
  <c r="N59" s="1"/>
  <c r="M58"/>
  <c r="N58" s="1"/>
  <c r="M57"/>
  <c r="N57" s="1"/>
  <c r="M56"/>
  <c r="N56" s="1"/>
  <c r="M55"/>
  <c r="N55" s="1"/>
  <c r="M54"/>
  <c r="N54" s="1"/>
  <c r="M53"/>
  <c r="N53" s="1"/>
  <c r="M49"/>
  <c r="N49" s="1"/>
  <c r="M48"/>
  <c r="N48" s="1"/>
  <c r="M47"/>
  <c r="N47" s="1"/>
  <c r="M46"/>
  <c r="N46" s="1"/>
  <c r="M45"/>
  <c r="N45" s="1"/>
  <c r="M44"/>
  <c r="N44" s="1"/>
  <c r="M43"/>
  <c r="N43" s="1"/>
  <c r="M42"/>
  <c r="N42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3"/>
  <c r="N13" s="1"/>
  <c r="M12"/>
  <c r="N12" s="1"/>
  <c r="N11"/>
  <c r="M11"/>
  <c r="M10"/>
  <c r="N10" s="1"/>
  <c r="N9"/>
  <c r="M9"/>
  <c r="M8"/>
  <c r="N8" s="1"/>
  <c r="N7"/>
  <c r="M7"/>
  <c r="M6"/>
  <c r="N6" s="1"/>
  <c r="N5"/>
  <c r="M5"/>
  <c r="M82" i="27"/>
  <c r="N82" s="1"/>
  <c r="M81"/>
  <c r="N81" s="1"/>
  <c r="M80"/>
  <c r="N80" s="1"/>
  <c r="M79"/>
  <c r="N79" s="1"/>
  <c r="M78"/>
  <c r="N78" s="1"/>
  <c r="M77"/>
  <c r="N77" s="1"/>
  <c r="M76"/>
  <c r="N76" s="1"/>
  <c r="M72"/>
  <c r="N72" s="1"/>
  <c r="M71"/>
  <c r="N71" s="1"/>
  <c r="M70"/>
  <c r="N70" s="1"/>
  <c r="M69"/>
  <c r="N69" s="1"/>
  <c r="M68"/>
  <c r="N68" s="1"/>
  <c r="M67"/>
  <c r="N67" s="1"/>
  <c r="M66"/>
  <c r="N66" s="1"/>
  <c r="M65"/>
  <c r="N65" s="1"/>
  <c r="M64"/>
  <c r="N64" s="1"/>
  <c r="M59"/>
  <c r="N59" s="1"/>
  <c r="M58"/>
  <c r="N58" s="1"/>
  <c r="M57"/>
  <c r="N57" s="1"/>
  <c r="M56"/>
  <c r="N56" s="1"/>
  <c r="M55"/>
  <c r="N55" s="1"/>
  <c r="M54"/>
  <c r="N54" s="1"/>
  <c r="M53"/>
  <c r="N53" s="1"/>
  <c r="M49"/>
  <c r="N49" s="1"/>
  <c r="M48"/>
  <c r="N48" s="1"/>
  <c r="M47"/>
  <c r="N47" s="1"/>
  <c r="M46"/>
  <c r="N46" s="1"/>
  <c r="M45"/>
  <c r="N45" s="1"/>
  <c r="M44"/>
  <c r="N44" s="1"/>
  <c r="M43"/>
  <c r="N43" s="1"/>
  <c r="M42"/>
  <c r="N42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3"/>
  <c r="N13" s="1"/>
  <c r="M12"/>
  <c r="N12" s="1"/>
  <c r="M11"/>
  <c r="N11" s="1"/>
  <c r="N10"/>
  <c r="M10"/>
  <c r="M9"/>
  <c r="N9" s="1"/>
  <c r="N8"/>
  <c r="M8"/>
  <c r="M7"/>
  <c r="N7" s="1"/>
  <c r="N6"/>
  <c r="M6"/>
  <c r="M5"/>
  <c r="N5" s="1"/>
  <c r="N82" i="26"/>
  <c r="M82"/>
  <c r="N81"/>
  <c r="M81"/>
  <c r="N80"/>
  <c r="M80"/>
  <c r="N79"/>
  <c r="M79"/>
  <c r="N78"/>
  <c r="M78"/>
  <c r="N77"/>
  <c r="M77"/>
  <c r="N76"/>
  <c r="O82" s="1"/>
  <c r="P82" s="1"/>
  <c r="H12" s="1"/>
  <c r="V21" i="8" s="1"/>
  <c r="M76" i="26"/>
  <c r="N72"/>
  <c r="M72"/>
  <c r="N71"/>
  <c r="M71"/>
  <c r="N70"/>
  <c r="M70"/>
  <c r="N69"/>
  <c r="M69"/>
  <c r="N68"/>
  <c r="M68"/>
  <c r="N67"/>
  <c r="M67"/>
  <c r="N66"/>
  <c r="M66"/>
  <c r="N65"/>
  <c r="M65"/>
  <c r="N64"/>
  <c r="M64"/>
  <c r="N59"/>
  <c r="M59"/>
  <c r="N58"/>
  <c r="M58"/>
  <c r="N57"/>
  <c r="M57"/>
  <c r="N56"/>
  <c r="M56"/>
  <c r="N55"/>
  <c r="M55"/>
  <c r="N54"/>
  <c r="M54"/>
  <c r="N53"/>
  <c r="O59" s="1"/>
  <c r="P59" s="1"/>
  <c r="F12" s="1"/>
  <c r="T21" i="8" s="1"/>
  <c r="M53" i="26"/>
  <c r="N49"/>
  <c r="M49"/>
  <c r="N48"/>
  <c r="M48"/>
  <c r="N47"/>
  <c r="M47"/>
  <c r="N46"/>
  <c r="M46"/>
  <c r="N45"/>
  <c r="M45"/>
  <c r="N44"/>
  <c r="M44"/>
  <c r="N43"/>
  <c r="M43"/>
  <c r="N42"/>
  <c r="O49" s="1"/>
  <c r="P49" s="1"/>
  <c r="M42"/>
  <c r="N37"/>
  <c r="M37"/>
  <c r="N36"/>
  <c r="M36"/>
  <c r="N35"/>
  <c r="M35"/>
  <c r="N34"/>
  <c r="M34"/>
  <c r="N33"/>
  <c r="M33"/>
  <c r="N32"/>
  <c r="M32"/>
  <c r="N31"/>
  <c r="M31"/>
  <c r="N30"/>
  <c r="O37" s="1"/>
  <c r="P37" s="1"/>
  <c r="D12" s="1"/>
  <c r="R21" i="8" s="1"/>
  <c r="M30" i="26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3"/>
  <c r="M13"/>
  <c r="N12"/>
  <c r="M12"/>
  <c r="M11"/>
  <c r="N11" s="1"/>
  <c r="M10"/>
  <c r="N10" s="1"/>
  <c r="M9"/>
  <c r="N9" s="1"/>
  <c r="M8"/>
  <c r="N8" s="1"/>
  <c r="M7"/>
  <c r="N7" s="1"/>
  <c r="M6"/>
  <c r="N6" s="1"/>
  <c r="M5"/>
  <c r="N5" s="1"/>
  <c r="M82" i="25"/>
  <c r="N82" s="1"/>
  <c r="M81"/>
  <c r="N81" s="1"/>
  <c r="M80"/>
  <c r="N80" s="1"/>
  <c r="M79"/>
  <c r="N79" s="1"/>
  <c r="M78"/>
  <c r="N78" s="1"/>
  <c r="M77"/>
  <c r="N77" s="1"/>
  <c r="M76"/>
  <c r="N76" s="1"/>
  <c r="M72"/>
  <c r="N72" s="1"/>
  <c r="M71"/>
  <c r="N71" s="1"/>
  <c r="M70"/>
  <c r="N70" s="1"/>
  <c r="M69"/>
  <c r="N69" s="1"/>
  <c r="M68"/>
  <c r="N68" s="1"/>
  <c r="M67"/>
  <c r="N67" s="1"/>
  <c r="M66"/>
  <c r="N66" s="1"/>
  <c r="M65"/>
  <c r="N65" s="1"/>
  <c r="M64"/>
  <c r="N64" s="1"/>
  <c r="O72" s="1"/>
  <c r="P72" s="1"/>
  <c r="M59"/>
  <c r="N59" s="1"/>
  <c r="M58"/>
  <c r="N58" s="1"/>
  <c r="M57"/>
  <c r="N57" s="1"/>
  <c r="M56"/>
  <c r="N56" s="1"/>
  <c r="M55"/>
  <c r="N55" s="1"/>
  <c r="M54"/>
  <c r="N54" s="1"/>
  <c r="M53"/>
  <c r="N53" s="1"/>
  <c r="M49"/>
  <c r="N49" s="1"/>
  <c r="M48"/>
  <c r="N48" s="1"/>
  <c r="M47"/>
  <c r="N47" s="1"/>
  <c r="M46"/>
  <c r="N46" s="1"/>
  <c r="M45"/>
  <c r="N45" s="1"/>
  <c r="M44"/>
  <c r="N44" s="1"/>
  <c r="M43"/>
  <c r="N43" s="1"/>
  <c r="M42"/>
  <c r="N42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O26" s="1"/>
  <c r="P26" s="1"/>
  <c r="C12" s="1"/>
  <c r="Q20" i="8" s="1"/>
  <c r="M13" i="25"/>
  <c r="N13" s="1"/>
  <c r="M12"/>
  <c r="N12" s="1"/>
  <c r="M11"/>
  <c r="N11" s="1"/>
  <c r="N10"/>
  <c r="M10"/>
  <c r="M9"/>
  <c r="N9" s="1"/>
  <c r="N8"/>
  <c r="M8"/>
  <c r="M7"/>
  <c r="N7" s="1"/>
  <c r="N6"/>
  <c r="M6"/>
  <c r="M5"/>
  <c r="N5" s="1"/>
  <c r="M82" i="24"/>
  <c r="N82" s="1"/>
  <c r="M81"/>
  <c r="N81" s="1"/>
  <c r="M80"/>
  <c r="N80" s="1"/>
  <c r="M79"/>
  <c r="N79" s="1"/>
  <c r="M78"/>
  <c r="N78" s="1"/>
  <c r="M77"/>
  <c r="N77" s="1"/>
  <c r="M76"/>
  <c r="N76" s="1"/>
  <c r="M72"/>
  <c r="N72" s="1"/>
  <c r="M71"/>
  <c r="N71" s="1"/>
  <c r="M70"/>
  <c r="N70" s="1"/>
  <c r="M69"/>
  <c r="N69" s="1"/>
  <c r="M68"/>
  <c r="N68" s="1"/>
  <c r="M67"/>
  <c r="N67" s="1"/>
  <c r="M66"/>
  <c r="N66" s="1"/>
  <c r="M65"/>
  <c r="N65" s="1"/>
  <c r="M64"/>
  <c r="N64" s="1"/>
  <c r="O72" s="1"/>
  <c r="P72" s="1"/>
  <c r="M59"/>
  <c r="N59" s="1"/>
  <c r="M58"/>
  <c r="N58" s="1"/>
  <c r="M57"/>
  <c r="N57" s="1"/>
  <c r="M56"/>
  <c r="N56" s="1"/>
  <c r="M55"/>
  <c r="N55" s="1"/>
  <c r="M54"/>
  <c r="N54" s="1"/>
  <c r="M53"/>
  <c r="N53" s="1"/>
  <c r="M49"/>
  <c r="N49" s="1"/>
  <c r="M48"/>
  <c r="N48" s="1"/>
  <c r="M47"/>
  <c r="N47" s="1"/>
  <c r="M46"/>
  <c r="N46" s="1"/>
  <c r="M45"/>
  <c r="N45" s="1"/>
  <c r="M44"/>
  <c r="N44" s="1"/>
  <c r="M43"/>
  <c r="N43" s="1"/>
  <c r="M42"/>
  <c r="N42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O26" s="1"/>
  <c r="P26" s="1"/>
  <c r="C12" s="1"/>
  <c r="Q19" i="8" s="1"/>
  <c r="M13" i="24"/>
  <c r="N13" s="1"/>
  <c r="M12"/>
  <c r="N12" s="1"/>
  <c r="M11"/>
  <c r="N11" s="1"/>
  <c r="N10"/>
  <c r="M10"/>
  <c r="M9"/>
  <c r="N9" s="1"/>
  <c r="N8"/>
  <c r="M8"/>
  <c r="M7"/>
  <c r="N7" s="1"/>
  <c r="N6"/>
  <c r="M6"/>
  <c r="M5"/>
  <c r="N5" s="1"/>
  <c r="M82" i="23"/>
  <c r="N82" s="1"/>
  <c r="M81"/>
  <c r="N81" s="1"/>
  <c r="M80"/>
  <c r="N80" s="1"/>
  <c r="M79"/>
  <c r="N79" s="1"/>
  <c r="M78"/>
  <c r="N78" s="1"/>
  <c r="M77"/>
  <c r="N77" s="1"/>
  <c r="M76"/>
  <c r="N76" s="1"/>
  <c r="M72"/>
  <c r="N72" s="1"/>
  <c r="M71"/>
  <c r="N71" s="1"/>
  <c r="M70"/>
  <c r="N70" s="1"/>
  <c r="M69"/>
  <c r="N69" s="1"/>
  <c r="M68"/>
  <c r="N68" s="1"/>
  <c r="M67"/>
  <c r="N67" s="1"/>
  <c r="M66"/>
  <c r="N66" s="1"/>
  <c r="M65"/>
  <c r="N65" s="1"/>
  <c r="M64"/>
  <c r="N64" s="1"/>
  <c r="M59"/>
  <c r="N59" s="1"/>
  <c r="M58"/>
  <c r="N58" s="1"/>
  <c r="M57"/>
  <c r="N57" s="1"/>
  <c r="M56"/>
  <c r="N56" s="1"/>
  <c r="M55"/>
  <c r="N55" s="1"/>
  <c r="M54"/>
  <c r="N54" s="1"/>
  <c r="M53"/>
  <c r="N53" s="1"/>
  <c r="M49"/>
  <c r="N49" s="1"/>
  <c r="M48"/>
  <c r="N48" s="1"/>
  <c r="M47"/>
  <c r="N47" s="1"/>
  <c r="M46"/>
  <c r="N46" s="1"/>
  <c r="M45"/>
  <c r="N45" s="1"/>
  <c r="M44"/>
  <c r="N44" s="1"/>
  <c r="M43"/>
  <c r="N43" s="1"/>
  <c r="M42"/>
  <c r="N42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3"/>
  <c r="N13" s="1"/>
  <c r="M12"/>
  <c r="N12" s="1"/>
  <c r="N11"/>
  <c r="M11"/>
  <c r="N10"/>
  <c r="M10"/>
  <c r="N9"/>
  <c r="M9"/>
  <c r="N8"/>
  <c r="M8"/>
  <c r="N7"/>
  <c r="M7"/>
  <c r="N6"/>
  <c r="M6"/>
  <c r="N5"/>
  <c r="M5"/>
  <c r="M82" i="22"/>
  <c r="N82" s="1"/>
  <c r="M81"/>
  <c r="N81" s="1"/>
  <c r="M80"/>
  <c r="N80" s="1"/>
  <c r="M79"/>
  <c r="N79" s="1"/>
  <c r="M78"/>
  <c r="N78" s="1"/>
  <c r="M77"/>
  <c r="N77" s="1"/>
  <c r="M76"/>
  <c r="N76" s="1"/>
  <c r="M72"/>
  <c r="N72" s="1"/>
  <c r="M71"/>
  <c r="N71" s="1"/>
  <c r="M70"/>
  <c r="N70" s="1"/>
  <c r="M69"/>
  <c r="N69" s="1"/>
  <c r="M68"/>
  <c r="N68" s="1"/>
  <c r="M67"/>
  <c r="N67" s="1"/>
  <c r="M66"/>
  <c r="N66" s="1"/>
  <c r="M65"/>
  <c r="N65" s="1"/>
  <c r="M64"/>
  <c r="N64" s="1"/>
  <c r="M59"/>
  <c r="N59" s="1"/>
  <c r="M58"/>
  <c r="N58" s="1"/>
  <c r="M57"/>
  <c r="N57" s="1"/>
  <c r="M56"/>
  <c r="N56" s="1"/>
  <c r="M55"/>
  <c r="N55" s="1"/>
  <c r="M54"/>
  <c r="N54" s="1"/>
  <c r="M53"/>
  <c r="N53" s="1"/>
  <c r="M49"/>
  <c r="N49" s="1"/>
  <c r="M48"/>
  <c r="N48" s="1"/>
  <c r="M47"/>
  <c r="N47" s="1"/>
  <c r="M46"/>
  <c r="N46" s="1"/>
  <c r="M45"/>
  <c r="N45" s="1"/>
  <c r="M44"/>
  <c r="N44" s="1"/>
  <c r="M43"/>
  <c r="N43" s="1"/>
  <c r="M42"/>
  <c r="N42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3"/>
  <c r="N13" s="1"/>
  <c r="M12"/>
  <c r="N12" s="1"/>
  <c r="N11"/>
  <c r="M11"/>
  <c r="N10"/>
  <c r="M10"/>
  <c r="N9"/>
  <c r="M9"/>
  <c r="N8"/>
  <c r="M8"/>
  <c r="N7"/>
  <c r="M7"/>
  <c r="N6"/>
  <c r="M6"/>
  <c r="N5"/>
  <c r="M5"/>
  <c r="N82" i="21"/>
  <c r="M82"/>
  <c r="N81"/>
  <c r="M81"/>
  <c r="N80"/>
  <c r="M80"/>
  <c r="N79"/>
  <c r="M79"/>
  <c r="N78"/>
  <c r="M78"/>
  <c r="N77"/>
  <c r="M77"/>
  <c r="N76"/>
  <c r="O82" s="1"/>
  <c r="P82" s="1"/>
  <c r="H12" s="1"/>
  <c r="V16" i="8" s="1"/>
  <c r="M76" i="21"/>
  <c r="N72"/>
  <c r="M72"/>
  <c r="N71"/>
  <c r="M71"/>
  <c r="N70"/>
  <c r="M70"/>
  <c r="N69"/>
  <c r="M69"/>
  <c r="N68"/>
  <c r="M68"/>
  <c r="N67"/>
  <c r="M67"/>
  <c r="N66"/>
  <c r="M66"/>
  <c r="N65"/>
  <c r="M65"/>
  <c r="N64"/>
  <c r="M64"/>
  <c r="N59"/>
  <c r="M59"/>
  <c r="N58"/>
  <c r="M58"/>
  <c r="N57"/>
  <c r="M57"/>
  <c r="N56"/>
  <c r="M56"/>
  <c r="N55"/>
  <c r="M55"/>
  <c r="N54"/>
  <c r="M54"/>
  <c r="N53"/>
  <c r="O59" s="1"/>
  <c r="P59" s="1"/>
  <c r="F12" s="1"/>
  <c r="T16" i="8" s="1"/>
  <c r="M53" i="21"/>
  <c r="N49"/>
  <c r="M49"/>
  <c r="N48"/>
  <c r="M48"/>
  <c r="N47"/>
  <c r="M47"/>
  <c r="N46"/>
  <c r="M46"/>
  <c r="N45"/>
  <c r="M45"/>
  <c r="N44"/>
  <c r="M44"/>
  <c r="N43"/>
  <c r="M43"/>
  <c r="N42"/>
  <c r="O49" s="1"/>
  <c r="P49" s="1"/>
  <c r="M42"/>
  <c r="N37"/>
  <c r="M37"/>
  <c r="N36"/>
  <c r="M36"/>
  <c r="N35"/>
  <c r="M35"/>
  <c r="N34"/>
  <c r="M34"/>
  <c r="N33"/>
  <c r="M33"/>
  <c r="N32"/>
  <c r="M32"/>
  <c r="N31"/>
  <c r="M31"/>
  <c r="N30"/>
  <c r="O37" s="1"/>
  <c r="P37" s="1"/>
  <c r="D12" s="1"/>
  <c r="R16" i="8" s="1"/>
  <c r="M30" i="21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3"/>
  <c r="M13"/>
  <c r="N12"/>
  <c r="M12"/>
  <c r="M11"/>
  <c r="N11" s="1"/>
  <c r="M10"/>
  <c r="N10" s="1"/>
  <c r="M9"/>
  <c r="N9" s="1"/>
  <c r="M8"/>
  <c r="N8" s="1"/>
  <c r="M7"/>
  <c r="N7" s="1"/>
  <c r="M6"/>
  <c r="N6" s="1"/>
  <c r="M5"/>
  <c r="N5" s="1"/>
  <c r="M82" i="20"/>
  <c r="N82" s="1"/>
  <c r="M81"/>
  <c r="N81" s="1"/>
  <c r="M80"/>
  <c r="N80" s="1"/>
  <c r="M79"/>
  <c r="N79" s="1"/>
  <c r="M78"/>
  <c r="N78" s="1"/>
  <c r="M77"/>
  <c r="N77" s="1"/>
  <c r="M76"/>
  <c r="N76" s="1"/>
  <c r="M72"/>
  <c r="N72" s="1"/>
  <c r="M71"/>
  <c r="N71" s="1"/>
  <c r="M70"/>
  <c r="N70" s="1"/>
  <c r="M69"/>
  <c r="N69" s="1"/>
  <c r="M68"/>
  <c r="N68" s="1"/>
  <c r="M67"/>
  <c r="N67" s="1"/>
  <c r="M66"/>
  <c r="N66" s="1"/>
  <c r="M65"/>
  <c r="N65" s="1"/>
  <c r="M64"/>
  <c r="N64" s="1"/>
  <c r="M59"/>
  <c r="N59" s="1"/>
  <c r="M58"/>
  <c r="N58" s="1"/>
  <c r="M57"/>
  <c r="N57" s="1"/>
  <c r="M56"/>
  <c r="N56" s="1"/>
  <c r="M55"/>
  <c r="N55" s="1"/>
  <c r="M54"/>
  <c r="N54" s="1"/>
  <c r="M53"/>
  <c r="N53" s="1"/>
  <c r="M49"/>
  <c r="N49" s="1"/>
  <c r="M48"/>
  <c r="N48" s="1"/>
  <c r="M47"/>
  <c r="N47" s="1"/>
  <c r="M46"/>
  <c r="N46" s="1"/>
  <c r="M45"/>
  <c r="N45" s="1"/>
  <c r="M44"/>
  <c r="N44" s="1"/>
  <c r="M43"/>
  <c r="N43" s="1"/>
  <c r="M42"/>
  <c r="N42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3"/>
  <c r="N13" s="1"/>
  <c r="M12"/>
  <c r="N12" s="1"/>
  <c r="N11"/>
  <c r="M11"/>
  <c r="M10"/>
  <c r="N10" s="1"/>
  <c r="N9"/>
  <c r="M9"/>
  <c r="M8"/>
  <c r="N8" s="1"/>
  <c r="N7"/>
  <c r="M7"/>
  <c r="M6"/>
  <c r="N6" s="1"/>
  <c r="N5"/>
  <c r="M5"/>
  <c r="M82" i="19"/>
  <c r="N82" s="1"/>
  <c r="M81"/>
  <c r="N81" s="1"/>
  <c r="M80"/>
  <c r="N80" s="1"/>
  <c r="M79"/>
  <c r="N79" s="1"/>
  <c r="M78"/>
  <c r="N78" s="1"/>
  <c r="M77"/>
  <c r="N77" s="1"/>
  <c r="M76"/>
  <c r="N76" s="1"/>
  <c r="M72"/>
  <c r="N72" s="1"/>
  <c r="M71"/>
  <c r="N71" s="1"/>
  <c r="M70"/>
  <c r="N70" s="1"/>
  <c r="M69"/>
  <c r="N69" s="1"/>
  <c r="M68"/>
  <c r="N68" s="1"/>
  <c r="M67"/>
  <c r="N67" s="1"/>
  <c r="M66"/>
  <c r="N66" s="1"/>
  <c r="M65"/>
  <c r="N65" s="1"/>
  <c r="M64"/>
  <c r="N64" s="1"/>
  <c r="M59"/>
  <c r="N59" s="1"/>
  <c r="M58"/>
  <c r="N58" s="1"/>
  <c r="M57"/>
  <c r="N57" s="1"/>
  <c r="M56"/>
  <c r="N56" s="1"/>
  <c r="M55"/>
  <c r="N55" s="1"/>
  <c r="M54"/>
  <c r="N54" s="1"/>
  <c r="M53"/>
  <c r="N53" s="1"/>
  <c r="M49"/>
  <c r="N49" s="1"/>
  <c r="M48"/>
  <c r="N48" s="1"/>
  <c r="M47"/>
  <c r="N47" s="1"/>
  <c r="M46"/>
  <c r="N46" s="1"/>
  <c r="M45"/>
  <c r="N45" s="1"/>
  <c r="M44"/>
  <c r="N44" s="1"/>
  <c r="M43"/>
  <c r="N43" s="1"/>
  <c r="M42"/>
  <c r="N42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3"/>
  <c r="N13" s="1"/>
  <c r="M12"/>
  <c r="N12" s="1"/>
  <c r="N11"/>
  <c r="M11"/>
  <c r="N10"/>
  <c r="M10"/>
  <c r="N9"/>
  <c r="M9"/>
  <c r="N8"/>
  <c r="M8"/>
  <c r="N7"/>
  <c r="M7"/>
  <c r="N6"/>
  <c r="M6"/>
  <c r="N5"/>
  <c r="M5"/>
  <c r="M82" i="18"/>
  <c r="N82" s="1"/>
  <c r="M81"/>
  <c r="N81" s="1"/>
  <c r="M80"/>
  <c r="N80" s="1"/>
  <c r="M79"/>
  <c r="N79" s="1"/>
  <c r="M78"/>
  <c r="N78" s="1"/>
  <c r="M77"/>
  <c r="N77" s="1"/>
  <c r="M76"/>
  <c r="N76" s="1"/>
  <c r="M72"/>
  <c r="N72" s="1"/>
  <c r="M71"/>
  <c r="N71" s="1"/>
  <c r="M70"/>
  <c r="N70" s="1"/>
  <c r="M69"/>
  <c r="N69" s="1"/>
  <c r="M68"/>
  <c r="N68" s="1"/>
  <c r="M67"/>
  <c r="N67" s="1"/>
  <c r="M66"/>
  <c r="N66" s="1"/>
  <c r="M65"/>
  <c r="N65" s="1"/>
  <c r="M64"/>
  <c r="N64" s="1"/>
  <c r="O72" s="1"/>
  <c r="P72" s="1"/>
  <c r="M59"/>
  <c r="N59" s="1"/>
  <c r="M58"/>
  <c r="N58" s="1"/>
  <c r="M57"/>
  <c r="N57" s="1"/>
  <c r="M56"/>
  <c r="N56" s="1"/>
  <c r="M55"/>
  <c r="N55" s="1"/>
  <c r="M54"/>
  <c r="N54" s="1"/>
  <c r="M53"/>
  <c r="N53" s="1"/>
  <c r="M49"/>
  <c r="N49" s="1"/>
  <c r="M48"/>
  <c r="N48" s="1"/>
  <c r="M47"/>
  <c r="N47" s="1"/>
  <c r="M46"/>
  <c r="N46" s="1"/>
  <c r="M45"/>
  <c r="N45" s="1"/>
  <c r="M44"/>
  <c r="N44" s="1"/>
  <c r="M43"/>
  <c r="N43" s="1"/>
  <c r="M42"/>
  <c r="N42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O26" s="1"/>
  <c r="P26" s="1"/>
  <c r="C12" s="1"/>
  <c r="Q13" i="8" s="1"/>
  <c r="M13" i="18"/>
  <c r="N13" s="1"/>
  <c r="M12"/>
  <c r="N12" s="1"/>
  <c r="M11"/>
  <c r="N11" s="1"/>
  <c r="N10"/>
  <c r="M10"/>
  <c r="M9"/>
  <c r="N9" s="1"/>
  <c r="N8"/>
  <c r="M8"/>
  <c r="M7"/>
  <c r="N7" s="1"/>
  <c r="N6"/>
  <c r="M6"/>
  <c r="M5"/>
  <c r="N5" s="1"/>
  <c r="M82" i="17"/>
  <c r="N82" s="1"/>
  <c r="M81"/>
  <c r="N81" s="1"/>
  <c r="M80"/>
  <c r="N80" s="1"/>
  <c r="M79"/>
  <c r="N79" s="1"/>
  <c r="M78"/>
  <c r="N78" s="1"/>
  <c r="M77"/>
  <c r="N77" s="1"/>
  <c r="M76"/>
  <c r="N76" s="1"/>
  <c r="M72"/>
  <c r="N72" s="1"/>
  <c r="M71"/>
  <c r="N71" s="1"/>
  <c r="M70"/>
  <c r="N70" s="1"/>
  <c r="M69"/>
  <c r="N69" s="1"/>
  <c r="M68"/>
  <c r="N68" s="1"/>
  <c r="M67"/>
  <c r="N67" s="1"/>
  <c r="M66"/>
  <c r="N66" s="1"/>
  <c r="M65"/>
  <c r="N65" s="1"/>
  <c r="M64"/>
  <c r="N64" s="1"/>
  <c r="M59"/>
  <c r="N59" s="1"/>
  <c r="M58"/>
  <c r="N58" s="1"/>
  <c r="M57"/>
  <c r="N57" s="1"/>
  <c r="M56"/>
  <c r="N56" s="1"/>
  <c r="M55"/>
  <c r="N55" s="1"/>
  <c r="M54"/>
  <c r="N54" s="1"/>
  <c r="M53"/>
  <c r="N53" s="1"/>
  <c r="M49"/>
  <c r="N49" s="1"/>
  <c r="M48"/>
  <c r="N48" s="1"/>
  <c r="M47"/>
  <c r="N47" s="1"/>
  <c r="M46"/>
  <c r="N46" s="1"/>
  <c r="M45"/>
  <c r="N45" s="1"/>
  <c r="M44"/>
  <c r="N44" s="1"/>
  <c r="M43"/>
  <c r="N43" s="1"/>
  <c r="M42"/>
  <c r="N42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3"/>
  <c r="N13" s="1"/>
  <c r="M12"/>
  <c r="N12" s="1"/>
  <c r="M11"/>
  <c r="N11" s="1"/>
  <c r="N10"/>
  <c r="M10"/>
  <c r="N9"/>
  <c r="M9"/>
  <c r="N8"/>
  <c r="M8"/>
  <c r="N7"/>
  <c r="M7"/>
  <c r="N6"/>
  <c r="M6"/>
  <c r="N5"/>
  <c r="M5"/>
  <c r="M82" i="16"/>
  <c r="N82" s="1"/>
  <c r="M81"/>
  <c r="N81" s="1"/>
  <c r="M80"/>
  <c r="N80" s="1"/>
  <c r="M79"/>
  <c r="N79" s="1"/>
  <c r="M78"/>
  <c r="N78" s="1"/>
  <c r="M77"/>
  <c r="N77" s="1"/>
  <c r="M76"/>
  <c r="N76" s="1"/>
  <c r="M72"/>
  <c r="N72" s="1"/>
  <c r="M71"/>
  <c r="N71" s="1"/>
  <c r="M70"/>
  <c r="N70" s="1"/>
  <c r="M69"/>
  <c r="N69" s="1"/>
  <c r="M68"/>
  <c r="N68" s="1"/>
  <c r="M67"/>
  <c r="N67" s="1"/>
  <c r="M66"/>
  <c r="N66" s="1"/>
  <c r="M65"/>
  <c r="N65" s="1"/>
  <c r="M64"/>
  <c r="N64" s="1"/>
  <c r="M59"/>
  <c r="N59" s="1"/>
  <c r="M58"/>
  <c r="N58" s="1"/>
  <c r="M57"/>
  <c r="N57" s="1"/>
  <c r="M56"/>
  <c r="N56" s="1"/>
  <c r="M55"/>
  <c r="N55" s="1"/>
  <c r="M54"/>
  <c r="N54" s="1"/>
  <c r="M53"/>
  <c r="N53" s="1"/>
  <c r="M49"/>
  <c r="N49" s="1"/>
  <c r="M48"/>
  <c r="N48" s="1"/>
  <c r="M47"/>
  <c r="N47" s="1"/>
  <c r="M46"/>
  <c r="N46" s="1"/>
  <c r="M45"/>
  <c r="N45" s="1"/>
  <c r="M44"/>
  <c r="N44" s="1"/>
  <c r="M43"/>
  <c r="N43" s="1"/>
  <c r="M42"/>
  <c r="N42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3"/>
  <c r="N13" s="1"/>
  <c r="M12"/>
  <c r="N12" s="1"/>
  <c r="N11"/>
  <c r="M11"/>
  <c r="N10"/>
  <c r="M10"/>
  <c r="N9"/>
  <c r="M9"/>
  <c r="N8"/>
  <c r="M8"/>
  <c r="N7"/>
  <c r="M7"/>
  <c r="N6"/>
  <c r="M6"/>
  <c r="N5"/>
  <c r="M5"/>
  <c r="M82" i="15"/>
  <c r="N82" s="1"/>
  <c r="M81"/>
  <c r="N81" s="1"/>
  <c r="M80"/>
  <c r="N80" s="1"/>
  <c r="M79"/>
  <c r="N79" s="1"/>
  <c r="M78"/>
  <c r="N78" s="1"/>
  <c r="M77"/>
  <c r="N77" s="1"/>
  <c r="M76"/>
  <c r="N76" s="1"/>
  <c r="M72"/>
  <c r="N72" s="1"/>
  <c r="M71"/>
  <c r="N71" s="1"/>
  <c r="M70"/>
  <c r="N70" s="1"/>
  <c r="M69"/>
  <c r="N69" s="1"/>
  <c r="M68"/>
  <c r="N68" s="1"/>
  <c r="M67"/>
  <c r="N67" s="1"/>
  <c r="M66"/>
  <c r="N66" s="1"/>
  <c r="M65"/>
  <c r="N65" s="1"/>
  <c r="M64"/>
  <c r="N64" s="1"/>
  <c r="M59"/>
  <c r="N59" s="1"/>
  <c r="M58"/>
  <c r="N58" s="1"/>
  <c r="M57"/>
  <c r="N57" s="1"/>
  <c r="M56"/>
  <c r="N56" s="1"/>
  <c r="M55"/>
  <c r="N55" s="1"/>
  <c r="M54"/>
  <c r="N54" s="1"/>
  <c r="M53"/>
  <c r="N53" s="1"/>
  <c r="M49"/>
  <c r="N49" s="1"/>
  <c r="M48"/>
  <c r="N48" s="1"/>
  <c r="M47"/>
  <c r="N47" s="1"/>
  <c r="M46"/>
  <c r="N46" s="1"/>
  <c r="M45"/>
  <c r="N45" s="1"/>
  <c r="M44"/>
  <c r="N44" s="1"/>
  <c r="M43"/>
  <c r="N43" s="1"/>
  <c r="M42"/>
  <c r="N42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3"/>
  <c r="N13" s="1"/>
  <c r="M12"/>
  <c r="N12" s="1"/>
  <c r="N11"/>
  <c r="M11"/>
  <c r="M10"/>
  <c r="N10" s="1"/>
  <c r="N9"/>
  <c r="M9"/>
  <c r="M8"/>
  <c r="N8" s="1"/>
  <c r="N7"/>
  <c r="M7"/>
  <c r="M6"/>
  <c r="N6" s="1"/>
  <c r="N5"/>
  <c r="M5"/>
  <c r="M82" i="14"/>
  <c r="N82" s="1"/>
  <c r="M81"/>
  <c r="N81" s="1"/>
  <c r="M80"/>
  <c r="N80" s="1"/>
  <c r="M79"/>
  <c r="N79" s="1"/>
  <c r="M78"/>
  <c r="N78" s="1"/>
  <c r="M77"/>
  <c r="N77" s="1"/>
  <c r="M76"/>
  <c r="N76" s="1"/>
  <c r="M72"/>
  <c r="N72" s="1"/>
  <c r="M71"/>
  <c r="N71" s="1"/>
  <c r="M70"/>
  <c r="N70" s="1"/>
  <c r="M69"/>
  <c r="N69" s="1"/>
  <c r="M68"/>
  <c r="N68" s="1"/>
  <c r="M67"/>
  <c r="N67" s="1"/>
  <c r="M66"/>
  <c r="N66" s="1"/>
  <c r="M65"/>
  <c r="N65" s="1"/>
  <c r="M64"/>
  <c r="N64" s="1"/>
  <c r="M59"/>
  <c r="N59" s="1"/>
  <c r="M58"/>
  <c r="N58" s="1"/>
  <c r="M57"/>
  <c r="N57" s="1"/>
  <c r="M56"/>
  <c r="N56" s="1"/>
  <c r="M55"/>
  <c r="N55" s="1"/>
  <c r="M54"/>
  <c r="N54" s="1"/>
  <c r="M53"/>
  <c r="N53" s="1"/>
  <c r="M49"/>
  <c r="N49" s="1"/>
  <c r="M48"/>
  <c r="N48" s="1"/>
  <c r="M47"/>
  <c r="N47" s="1"/>
  <c r="M46"/>
  <c r="N46" s="1"/>
  <c r="M45"/>
  <c r="N45" s="1"/>
  <c r="M44"/>
  <c r="N44" s="1"/>
  <c r="M43"/>
  <c r="N43" s="1"/>
  <c r="M42"/>
  <c r="N42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3"/>
  <c r="N13" s="1"/>
  <c r="M12"/>
  <c r="N12" s="1"/>
  <c r="M11"/>
  <c r="N11" s="1"/>
  <c r="N10"/>
  <c r="M10"/>
  <c r="M9"/>
  <c r="N9" s="1"/>
  <c r="N8"/>
  <c r="M8"/>
  <c r="M7"/>
  <c r="N7" s="1"/>
  <c r="M6"/>
  <c r="N6" s="1"/>
  <c r="N5"/>
  <c r="M5"/>
  <c r="N82" i="13"/>
  <c r="M82"/>
  <c r="N81"/>
  <c r="M81"/>
  <c r="N80"/>
  <c r="M80"/>
  <c r="M79"/>
  <c r="N79" s="1"/>
  <c r="N78"/>
  <c r="M78"/>
  <c r="N77"/>
  <c r="M77"/>
  <c r="N76"/>
  <c r="M76"/>
  <c r="N72"/>
  <c r="M72"/>
  <c r="N71"/>
  <c r="M71"/>
  <c r="N70"/>
  <c r="M70"/>
  <c r="N69"/>
  <c r="M69"/>
  <c r="N68"/>
  <c r="M68"/>
  <c r="M67"/>
  <c r="N67" s="1"/>
  <c r="N66"/>
  <c r="M66"/>
  <c r="N65"/>
  <c r="M65"/>
  <c r="N64"/>
  <c r="M64"/>
  <c r="N59"/>
  <c r="M59"/>
  <c r="N58"/>
  <c r="M58"/>
  <c r="N57"/>
  <c r="M57"/>
  <c r="M56"/>
  <c r="N56" s="1"/>
  <c r="N55"/>
  <c r="M55"/>
  <c r="N54"/>
  <c r="M54"/>
  <c r="N53"/>
  <c r="M53"/>
  <c r="N49"/>
  <c r="M49"/>
  <c r="N48"/>
  <c r="M48"/>
  <c r="N47"/>
  <c r="M47"/>
  <c r="N46"/>
  <c r="M46"/>
  <c r="M45"/>
  <c r="N45" s="1"/>
  <c r="N44"/>
  <c r="M44"/>
  <c r="N43"/>
  <c r="M43"/>
  <c r="N42"/>
  <c r="M42"/>
  <c r="N37"/>
  <c r="M37"/>
  <c r="N36"/>
  <c r="M36"/>
  <c r="N35"/>
  <c r="M35"/>
  <c r="N34"/>
  <c r="M34"/>
  <c r="M33"/>
  <c r="N33" s="1"/>
  <c r="N32"/>
  <c r="M32"/>
  <c r="N31"/>
  <c r="M31"/>
  <c r="N30"/>
  <c r="M30"/>
  <c r="N26"/>
  <c r="M26"/>
  <c r="N25"/>
  <c r="M25"/>
  <c r="N24"/>
  <c r="M24"/>
  <c r="N23"/>
  <c r="M23"/>
  <c r="N22"/>
  <c r="M22"/>
  <c r="M21"/>
  <c r="N21" s="1"/>
  <c r="N20"/>
  <c r="M20"/>
  <c r="N19"/>
  <c r="M19"/>
  <c r="N18"/>
  <c r="M18"/>
  <c r="N13"/>
  <c r="M13"/>
  <c r="N12"/>
  <c r="M12"/>
  <c r="M11"/>
  <c r="N11" s="1"/>
  <c r="M10"/>
  <c r="N10" s="1"/>
  <c r="M9"/>
  <c r="N9" s="1"/>
  <c r="M8"/>
  <c r="N8" s="1"/>
  <c r="M7"/>
  <c r="N7" s="1"/>
  <c r="M6"/>
  <c r="N6" s="1"/>
  <c r="M5"/>
  <c r="N5" s="1"/>
  <c r="N82" i="12"/>
  <c r="M82"/>
  <c r="N81"/>
  <c r="M81"/>
  <c r="N80"/>
  <c r="M80"/>
  <c r="N79"/>
  <c r="M79"/>
  <c r="N78"/>
  <c r="M78"/>
  <c r="N77"/>
  <c r="M77"/>
  <c r="N76"/>
  <c r="M76"/>
  <c r="N72"/>
  <c r="M72"/>
  <c r="N71"/>
  <c r="M71"/>
  <c r="N70"/>
  <c r="M70"/>
  <c r="N69"/>
  <c r="M69"/>
  <c r="N68"/>
  <c r="M68"/>
  <c r="N67"/>
  <c r="M67"/>
  <c r="N66"/>
  <c r="M66"/>
  <c r="N65"/>
  <c r="M65"/>
  <c r="N64"/>
  <c r="O72" s="1"/>
  <c r="P72" s="1"/>
  <c r="M64"/>
  <c r="N59"/>
  <c r="M59"/>
  <c r="N58"/>
  <c r="M58"/>
  <c r="N57"/>
  <c r="M57"/>
  <c r="N56"/>
  <c r="M56"/>
  <c r="N55"/>
  <c r="M55"/>
  <c r="N54"/>
  <c r="M54"/>
  <c r="N53"/>
  <c r="M53"/>
  <c r="N49"/>
  <c r="M49"/>
  <c r="N48"/>
  <c r="M48"/>
  <c r="N47"/>
  <c r="M47"/>
  <c r="N46"/>
  <c r="M46"/>
  <c r="N45"/>
  <c r="M45"/>
  <c r="N44"/>
  <c r="M44"/>
  <c r="N43"/>
  <c r="M43"/>
  <c r="N42"/>
  <c r="M42"/>
  <c r="N37"/>
  <c r="M37"/>
  <c r="N36"/>
  <c r="M36"/>
  <c r="N35"/>
  <c r="M35"/>
  <c r="N34"/>
  <c r="M34"/>
  <c r="N33"/>
  <c r="M33"/>
  <c r="N32"/>
  <c r="M32"/>
  <c r="N31"/>
  <c r="M31"/>
  <c r="N30"/>
  <c r="M30"/>
  <c r="N26"/>
  <c r="M26"/>
  <c r="N25"/>
  <c r="M25"/>
  <c r="N24"/>
  <c r="M24"/>
  <c r="N23"/>
  <c r="M23"/>
  <c r="N22"/>
  <c r="M22"/>
  <c r="N21"/>
  <c r="M21"/>
  <c r="N20"/>
  <c r="M20"/>
  <c r="N19"/>
  <c r="M19"/>
  <c r="N18"/>
  <c r="O26" s="1"/>
  <c r="P26" s="1"/>
  <c r="C12" s="1"/>
  <c r="Q7" i="8" s="1"/>
  <c r="M18" i="12"/>
  <c r="N13"/>
  <c r="M13"/>
  <c r="N12"/>
  <c r="M12"/>
  <c r="M11"/>
  <c r="N11" s="1"/>
  <c r="M10"/>
  <c r="N10" s="1"/>
  <c r="M9"/>
  <c r="N9" s="1"/>
  <c r="M8"/>
  <c r="N8" s="1"/>
  <c r="M7"/>
  <c r="N7" s="1"/>
  <c r="M6"/>
  <c r="N6" s="1"/>
  <c r="M5"/>
  <c r="N5" s="1"/>
  <c r="O13" s="1"/>
  <c r="P13" s="1"/>
  <c r="B12" s="1"/>
  <c r="P7" i="8" s="1"/>
  <c r="K24" i="38" l="1"/>
  <c r="L24" s="1"/>
  <c r="AA24" i="8" s="1"/>
  <c r="O49" i="13"/>
  <c r="P49" s="1"/>
  <c r="O59"/>
  <c r="P59" s="1"/>
  <c r="F12" s="1"/>
  <c r="T8" i="8" s="1"/>
  <c r="O37" i="13"/>
  <c r="P37" s="1"/>
  <c r="D12" s="1"/>
  <c r="R8" i="8" s="1"/>
  <c r="O82" i="13"/>
  <c r="P82" s="1"/>
  <c r="H12" s="1"/>
  <c r="V8" i="8" s="1"/>
  <c r="N31" i="38"/>
  <c r="AB31" i="8" s="1"/>
  <c r="N30" i="38"/>
  <c r="AB30" i="8" s="1"/>
  <c r="K30" i="38"/>
  <c r="L30" s="1"/>
  <c r="AA30" i="8" s="1"/>
  <c r="O26" i="34"/>
  <c r="P26" s="1"/>
  <c r="C12" s="1"/>
  <c r="Q29" i="8" s="1"/>
  <c r="O72" i="34"/>
  <c r="P72" s="1"/>
  <c r="N29" i="38"/>
  <c r="AB29" i="8" s="1"/>
  <c r="N28" i="38"/>
  <c r="AB28" i="8" s="1"/>
  <c r="O37" i="33"/>
  <c r="P37" s="1"/>
  <c r="D12" s="1"/>
  <c r="R28" i="8" s="1"/>
  <c r="O49" i="33"/>
  <c r="P49" s="1"/>
  <c r="G12" s="1"/>
  <c r="U28" i="8" s="1"/>
  <c r="O59" i="33"/>
  <c r="P59" s="1"/>
  <c r="F12" s="1"/>
  <c r="T28" i="8" s="1"/>
  <c r="O82" i="33"/>
  <c r="P82" s="1"/>
  <c r="H12" s="1"/>
  <c r="V28" i="8" s="1"/>
  <c r="K28" i="38"/>
  <c r="L28" s="1"/>
  <c r="AA28" i="8" s="1"/>
  <c r="O26" i="32"/>
  <c r="P26" s="1"/>
  <c r="C12" s="1"/>
  <c r="Q27" i="8" s="1"/>
  <c r="O72" i="32"/>
  <c r="P72" s="1"/>
  <c r="N27" i="38"/>
  <c r="AB27" i="8" s="1"/>
  <c r="N26" i="38"/>
  <c r="AB26" i="8" s="1"/>
  <c r="K26" i="38"/>
  <c r="L26" s="1"/>
  <c r="AA26" i="8" s="1"/>
  <c r="O26" i="29"/>
  <c r="P26" s="1"/>
  <c r="C12" s="1"/>
  <c r="Q24" i="8" s="1"/>
  <c r="O72" i="29"/>
  <c r="P72" s="1"/>
  <c r="N24" i="38"/>
  <c r="AB24" i="8" s="1"/>
  <c r="O26" i="28"/>
  <c r="P26" s="1"/>
  <c r="C12" s="1"/>
  <c r="Q23" i="8" s="1"/>
  <c r="O72" i="28"/>
  <c r="P72" s="1"/>
  <c r="N23" i="38"/>
  <c r="AB23" i="8" s="1"/>
  <c r="K23" i="38"/>
  <c r="L23" s="1"/>
  <c r="AA23" i="8" s="1"/>
  <c r="O13" i="27"/>
  <c r="P13" s="1"/>
  <c r="B12" s="1"/>
  <c r="P22" i="8" s="1"/>
  <c r="N22" i="38"/>
  <c r="AB22" i="8" s="1"/>
  <c r="O37" i="27"/>
  <c r="P37" s="1"/>
  <c r="D12" s="1"/>
  <c r="R22" i="8" s="1"/>
  <c r="O49" i="27"/>
  <c r="P49" s="1"/>
  <c r="O59"/>
  <c r="P59" s="1"/>
  <c r="F12" s="1"/>
  <c r="T22" i="8" s="1"/>
  <c r="O82" i="27"/>
  <c r="P82" s="1"/>
  <c r="H12" s="1"/>
  <c r="V22" i="8" s="1"/>
  <c r="N21" i="38"/>
  <c r="AB21" i="8" s="1"/>
  <c r="O26" i="26"/>
  <c r="P26" s="1"/>
  <c r="C12" s="1"/>
  <c r="Q21" i="8" s="1"/>
  <c r="O72" i="26"/>
  <c r="P72" s="1"/>
  <c r="K21" i="38"/>
  <c r="L21" s="1"/>
  <c r="AA21" i="8" s="1"/>
  <c r="O26" i="23"/>
  <c r="P26" s="1"/>
  <c r="C12" s="1"/>
  <c r="Q18" i="8" s="1"/>
  <c r="O72" i="23"/>
  <c r="P72" s="1"/>
  <c r="K18" i="38"/>
  <c r="L18" s="1"/>
  <c r="AA18" i="8" s="1"/>
  <c r="O26" i="22"/>
  <c r="P26" s="1"/>
  <c r="C12" s="1"/>
  <c r="Q17" i="8" s="1"/>
  <c r="O72" i="22"/>
  <c r="P72" s="1"/>
  <c r="O13" i="21"/>
  <c r="P13" s="1"/>
  <c r="B12" s="1"/>
  <c r="P16" i="8" s="1"/>
  <c r="O26" i="21"/>
  <c r="P26" s="1"/>
  <c r="C12" s="1"/>
  <c r="Q16" i="8" s="1"/>
  <c r="O72" i="21"/>
  <c r="P72" s="1"/>
  <c r="O26" i="20"/>
  <c r="P26" s="1"/>
  <c r="C12" s="1"/>
  <c r="Q15" i="8" s="1"/>
  <c r="O72" i="20"/>
  <c r="P72" s="1"/>
  <c r="O26" i="19"/>
  <c r="P26" s="1"/>
  <c r="C12" s="1"/>
  <c r="Q14" i="8" s="1"/>
  <c r="O72" i="19"/>
  <c r="P72" s="1"/>
  <c r="O26" i="17"/>
  <c r="P26" s="1"/>
  <c r="C12" s="1"/>
  <c r="Q12" i="8" s="1"/>
  <c r="O72" i="17"/>
  <c r="P72" s="1"/>
  <c r="O26" i="16"/>
  <c r="P26" s="1"/>
  <c r="C12" s="1"/>
  <c r="Q11" i="8" s="1"/>
  <c r="O72" i="16"/>
  <c r="P72" s="1"/>
  <c r="O26" i="15"/>
  <c r="P26" s="1"/>
  <c r="C12" s="1"/>
  <c r="Q10" i="8" s="1"/>
  <c r="O72" i="15"/>
  <c r="P72" s="1"/>
  <c r="O26" i="14"/>
  <c r="P26" s="1"/>
  <c r="C12" s="1"/>
  <c r="Q9" i="8" s="1"/>
  <c r="O72" i="14"/>
  <c r="P72" s="1"/>
  <c r="O13" i="13"/>
  <c r="P13" s="1"/>
  <c r="B12" s="1"/>
  <c r="P8" i="8" s="1"/>
  <c r="O26" i="13"/>
  <c r="P26" s="1"/>
  <c r="C12" s="1"/>
  <c r="Q8" i="8" s="1"/>
  <c r="O72" i="13"/>
  <c r="P72" s="1"/>
  <c r="O37" i="12"/>
  <c r="P37" s="1"/>
  <c r="D12" s="1"/>
  <c r="R7" i="8" s="1"/>
  <c r="O49" i="12"/>
  <c r="P49" s="1"/>
  <c r="O59"/>
  <c r="P59" s="1"/>
  <c r="F12" s="1"/>
  <c r="T7" i="8" s="1"/>
  <c r="O82" i="12"/>
  <c r="P82" s="1"/>
  <c r="H12" s="1"/>
  <c r="V7" i="8" s="1"/>
  <c r="K25" i="38"/>
  <c r="L25" s="1"/>
  <c r="AA25" i="8" s="1"/>
  <c r="O26" i="30"/>
  <c r="P26" s="1"/>
  <c r="C12" s="1"/>
  <c r="Q25" i="8" s="1"/>
  <c r="O72" i="30"/>
  <c r="P72" s="1"/>
  <c r="N25" i="38"/>
  <c r="AB25" i="8" s="1"/>
  <c r="M18" i="38"/>
  <c r="G7"/>
  <c r="Z7" i="8"/>
  <c r="G13" i="38"/>
  <c r="Z13" i="8"/>
  <c r="G15" i="38"/>
  <c r="Z15" i="8"/>
  <c r="Z16"/>
  <c r="G16" i="38"/>
  <c r="G17"/>
  <c r="Z17" i="8"/>
  <c r="Z20"/>
  <c r="G20" i="38"/>
  <c r="G10"/>
  <c r="Z10" i="8"/>
  <c r="G11" i="38"/>
  <c r="Z11" i="8"/>
  <c r="H19" i="38"/>
  <c r="K19" s="1"/>
  <c r="L19" s="1"/>
  <c r="AA19" i="8" s="1"/>
  <c r="G19" i="38"/>
  <c r="Z19" i="8"/>
  <c r="Z8"/>
  <c r="G8" i="38"/>
  <c r="G9"/>
  <c r="Z9" i="8"/>
  <c r="Z12"/>
  <c r="G12" i="38"/>
  <c r="G14"/>
  <c r="Z14" i="8"/>
  <c r="H7" i="38"/>
  <c r="M7" s="1"/>
  <c r="H8"/>
  <c r="M8" s="1"/>
  <c r="H9"/>
  <c r="M9" s="1"/>
  <c r="H10"/>
  <c r="M10" s="1"/>
  <c r="H11"/>
  <c r="M11" s="1"/>
  <c r="H12"/>
  <c r="M12" s="1"/>
  <c r="H13"/>
  <c r="M13" s="1"/>
  <c r="H14"/>
  <c r="M14" s="1"/>
  <c r="H15"/>
  <c r="M15" s="1"/>
  <c r="H16"/>
  <c r="M16" s="1"/>
  <c r="H17"/>
  <c r="M17" s="1"/>
  <c r="G18"/>
  <c r="Z18" i="8"/>
  <c r="M19" i="38"/>
  <c r="H20"/>
  <c r="M20" s="1"/>
  <c r="O82" i="35"/>
  <c r="P82" s="1"/>
  <c r="H12" s="1"/>
  <c r="V30" i="8" s="1"/>
  <c r="G12" i="35"/>
  <c r="U30" i="8" s="1"/>
  <c r="E12" i="35"/>
  <c r="S30" i="8" s="1"/>
  <c r="O26" i="35"/>
  <c r="P26" s="1"/>
  <c r="C12" s="1"/>
  <c r="Q30" i="8" s="1"/>
  <c r="O72" i="35"/>
  <c r="P72" s="1"/>
  <c r="O13" i="34"/>
  <c r="P13" s="1"/>
  <c r="B12" s="1"/>
  <c r="P29" i="8" s="1"/>
  <c r="O37" i="34"/>
  <c r="P37" s="1"/>
  <c r="D12" s="1"/>
  <c r="R29" i="8" s="1"/>
  <c r="O49" i="34"/>
  <c r="P49" s="1"/>
  <c r="O59"/>
  <c r="P59" s="1"/>
  <c r="F12" s="1"/>
  <c r="T29" i="8" s="1"/>
  <c r="O82" i="34"/>
  <c r="P82" s="1"/>
  <c r="H12" s="1"/>
  <c r="V29" i="8" s="1"/>
  <c r="E12" i="33"/>
  <c r="S28" i="8" s="1"/>
  <c r="O13" i="32"/>
  <c r="P13" s="1"/>
  <c r="B12" s="1"/>
  <c r="P27" i="8" s="1"/>
  <c r="O37" i="32"/>
  <c r="P37" s="1"/>
  <c r="D12" s="1"/>
  <c r="R27" i="8" s="1"/>
  <c r="O49" i="32"/>
  <c r="P49" s="1"/>
  <c r="O59"/>
  <c r="P59" s="1"/>
  <c r="F12" s="1"/>
  <c r="T27" i="8" s="1"/>
  <c r="O82" i="32"/>
  <c r="P82" s="1"/>
  <c r="H12" s="1"/>
  <c r="V27" i="8" s="1"/>
  <c r="G12" i="31"/>
  <c r="U26" i="8" s="1"/>
  <c r="E12" i="31"/>
  <c r="S26" i="8" s="1"/>
  <c r="O26" i="31"/>
  <c r="P26" s="1"/>
  <c r="C12" s="1"/>
  <c r="Q26" i="8" s="1"/>
  <c r="O72" i="31"/>
  <c r="P72" s="1"/>
  <c r="O13" i="30"/>
  <c r="P13" s="1"/>
  <c r="B12" s="1"/>
  <c r="P25" i="8" s="1"/>
  <c r="O37" i="30"/>
  <c r="P37" s="1"/>
  <c r="D12" s="1"/>
  <c r="R25" i="8" s="1"/>
  <c r="O49" i="30"/>
  <c r="P49" s="1"/>
  <c r="O59"/>
  <c r="P59" s="1"/>
  <c r="F12" s="1"/>
  <c r="T25" i="8" s="1"/>
  <c r="O82" i="30"/>
  <c r="P82" s="1"/>
  <c r="H12" s="1"/>
  <c r="V25" i="8" s="1"/>
  <c r="O13" i="29"/>
  <c r="P13" s="1"/>
  <c r="B12" s="1"/>
  <c r="P24" i="8" s="1"/>
  <c r="O37" i="29"/>
  <c r="P37" s="1"/>
  <c r="D12" s="1"/>
  <c r="R24" i="8" s="1"/>
  <c r="O49" i="29"/>
  <c r="P49" s="1"/>
  <c r="O59"/>
  <c r="P59" s="1"/>
  <c r="F12" s="1"/>
  <c r="T24" i="8" s="1"/>
  <c r="O82" i="29"/>
  <c r="P82" s="1"/>
  <c r="H12" s="1"/>
  <c r="V24" i="8" s="1"/>
  <c r="O13" i="28"/>
  <c r="P13" s="1"/>
  <c r="B12" s="1"/>
  <c r="P23" i="8" s="1"/>
  <c r="O37" i="28"/>
  <c r="P37" s="1"/>
  <c r="D12" s="1"/>
  <c r="R23" i="8" s="1"/>
  <c r="O49" i="28"/>
  <c r="P49" s="1"/>
  <c r="O59"/>
  <c r="P59" s="1"/>
  <c r="F12" s="1"/>
  <c r="T23" i="8" s="1"/>
  <c r="O82" i="28"/>
  <c r="P82" s="1"/>
  <c r="H12" s="1"/>
  <c r="V23" i="8" s="1"/>
  <c r="G12" i="27"/>
  <c r="U22" i="8" s="1"/>
  <c r="E12" i="27"/>
  <c r="S22" i="8" s="1"/>
  <c r="O26" i="27"/>
  <c r="P26" s="1"/>
  <c r="C12" s="1"/>
  <c r="Q22" i="8" s="1"/>
  <c r="O72" i="27"/>
  <c r="P72" s="1"/>
  <c r="O13" i="26"/>
  <c r="P13" s="1"/>
  <c r="B12" s="1"/>
  <c r="P21" i="8" s="1"/>
  <c r="G12" i="26"/>
  <c r="U21" i="8" s="1"/>
  <c r="E12" i="26"/>
  <c r="S21" i="8" s="1"/>
  <c r="O13" i="25"/>
  <c r="P13" s="1"/>
  <c r="B12" s="1"/>
  <c r="P20" i="8" s="1"/>
  <c r="O37" i="25"/>
  <c r="P37" s="1"/>
  <c r="D12" s="1"/>
  <c r="R20" i="8" s="1"/>
  <c r="O49" i="25"/>
  <c r="P49" s="1"/>
  <c r="O59"/>
  <c r="P59" s="1"/>
  <c r="F12" s="1"/>
  <c r="T20" i="8" s="1"/>
  <c r="O82" i="25"/>
  <c r="P82" s="1"/>
  <c r="H12" s="1"/>
  <c r="V20" i="8" s="1"/>
  <c r="O13" i="24"/>
  <c r="P13" s="1"/>
  <c r="B12" s="1"/>
  <c r="P19" i="8" s="1"/>
  <c r="O37" i="24"/>
  <c r="P37" s="1"/>
  <c r="D12" s="1"/>
  <c r="R19" i="8" s="1"/>
  <c r="O49" i="24"/>
  <c r="P49" s="1"/>
  <c r="O59"/>
  <c r="P59" s="1"/>
  <c r="F12" s="1"/>
  <c r="T19" i="8" s="1"/>
  <c r="O82" i="24"/>
  <c r="P82" s="1"/>
  <c r="H12" s="1"/>
  <c r="V19" i="8" s="1"/>
  <c r="O13" i="23"/>
  <c r="P13" s="1"/>
  <c r="B12" s="1"/>
  <c r="P18" i="8" s="1"/>
  <c r="O37" i="23"/>
  <c r="P37" s="1"/>
  <c r="D12" s="1"/>
  <c r="R18" i="8" s="1"/>
  <c r="O49" i="23"/>
  <c r="P49" s="1"/>
  <c r="O59"/>
  <c r="P59" s="1"/>
  <c r="F12" s="1"/>
  <c r="T18" i="8" s="1"/>
  <c r="O82" i="23"/>
  <c r="P82" s="1"/>
  <c r="H12" s="1"/>
  <c r="V18" i="8" s="1"/>
  <c r="O13" i="22"/>
  <c r="P13" s="1"/>
  <c r="B12" s="1"/>
  <c r="P17" i="8" s="1"/>
  <c r="O37" i="22"/>
  <c r="P37" s="1"/>
  <c r="D12" s="1"/>
  <c r="R17" i="8" s="1"/>
  <c r="O49" i="22"/>
  <c r="P49" s="1"/>
  <c r="O59"/>
  <c r="P59" s="1"/>
  <c r="F12" s="1"/>
  <c r="T17" i="8" s="1"/>
  <c r="O82" i="22"/>
  <c r="P82" s="1"/>
  <c r="H12" s="1"/>
  <c r="V17" i="8" s="1"/>
  <c r="G12" i="21"/>
  <c r="U16" i="8" s="1"/>
  <c r="E12" i="21"/>
  <c r="S16" i="8" s="1"/>
  <c r="O13" i="20"/>
  <c r="P13" s="1"/>
  <c r="B12" s="1"/>
  <c r="P15" i="8" s="1"/>
  <c r="O37" i="20"/>
  <c r="P37" s="1"/>
  <c r="D12" s="1"/>
  <c r="R15" i="8" s="1"/>
  <c r="O49" i="20"/>
  <c r="P49" s="1"/>
  <c r="O59"/>
  <c r="P59" s="1"/>
  <c r="F12" s="1"/>
  <c r="T15" i="8" s="1"/>
  <c r="O82" i="20"/>
  <c r="P82" s="1"/>
  <c r="H12" s="1"/>
  <c r="V15" i="8" s="1"/>
  <c r="O13" i="19"/>
  <c r="P13" s="1"/>
  <c r="B12" s="1"/>
  <c r="P14" i="8" s="1"/>
  <c r="O37" i="19"/>
  <c r="P37" s="1"/>
  <c r="D12" s="1"/>
  <c r="R14" i="8" s="1"/>
  <c r="O49" i="19"/>
  <c r="P49" s="1"/>
  <c r="O59"/>
  <c r="P59" s="1"/>
  <c r="F12" s="1"/>
  <c r="T14" i="8" s="1"/>
  <c r="O82" i="19"/>
  <c r="P82" s="1"/>
  <c r="H12" s="1"/>
  <c r="V14" i="8" s="1"/>
  <c r="O13" i="18"/>
  <c r="P13" s="1"/>
  <c r="B12" s="1"/>
  <c r="P13" i="8" s="1"/>
  <c r="O37" i="18"/>
  <c r="P37" s="1"/>
  <c r="D12" s="1"/>
  <c r="R13" i="8" s="1"/>
  <c r="O49" i="18"/>
  <c r="P49" s="1"/>
  <c r="O59"/>
  <c r="P59" s="1"/>
  <c r="F12" s="1"/>
  <c r="T13" i="8" s="1"/>
  <c r="O82" i="18"/>
  <c r="P82" s="1"/>
  <c r="H12" s="1"/>
  <c r="V13" i="8" s="1"/>
  <c r="O13" i="17"/>
  <c r="P13" s="1"/>
  <c r="B12" s="1"/>
  <c r="P12" i="8" s="1"/>
  <c r="O37" i="17"/>
  <c r="P37" s="1"/>
  <c r="D12" s="1"/>
  <c r="R12" i="8" s="1"/>
  <c r="O49" i="17"/>
  <c r="P49" s="1"/>
  <c r="O59"/>
  <c r="P59" s="1"/>
  <c r="F12" s="1"/>
  <c r="T12" i="8" s="1"/>
  <c r="O82" i="17"/>
  <c r="P82" s="1"/>
  <c r="H12" s="1"/>
  <c r="V12" i="8" s="1"/>
  <c r="O13" i="16"/>
  <c r="P13" s="1"/>
  <c r="B12" s="1"/>
  <c r="P11" i="8" s="1"/>
  <c r="O37" i="16"/>
  <c r="P37" s="1"/>
  <c r="D12" s="1"/>
  <c r="R11" i="8" s="1"/>
  <c r="O49" i="16"/>
  <c r="P49" s="1"/>
  <c r="O59"/>
  <c r="P59" s="1"/>
  <c r="F12" s="1"/>
  <c r="T11" i="8" s="1"/>
  <c r="O82" i="16"/>
  <c r="P82" s="1"/>
  <c r="H12" s="1"/>
  <c r="V11" i="8" s="1"/>
  <c r="O13" i="15"/>
  <c r="P13" s="1"/>
  <c r="B12" s="1"/>
  <c r="P10" i="8" s="1"/>
  <c r="O37" i="15"/>
  <c r="P37" s="1"/>
  <c r="D12" s="1"/>
  <c r="R10" i="8" s="1"/>
  <c r="O49" i="15"/>
  <c r="P49" s="1"/>
  <c r="O59"/>
  <c r="P59" s="1"/>
  <c r="F12" s="1"/>
  <c r="T10" i="8" s="1"/>
  <c r="O82" i="15"/>
  <c r="P82" s="1"/>
  <c r="H12" s="1"/>
  <c r="V10" i="8" s="1"/>
  <c r="O13" i="14"/>
  <c r="P13" s="1"/>
  <c r="B12" s="1"/>
  <c r="P9" i="8" s="1"/>
  <c r="O37" i="14"/>
  <c r="P37" s="1"/>
  <c r="D12" s="1"/>
  <c r="R9" i="8" s="1"/>
  <c r="O49" i="14"/>
  <c r="P49" s="1"/>
  <c r="O59"/>
  <c r="P59" s="1"/>
  <c r="F12" s="1"/>
  <c r="T9" i="8" s="1"/>
  <c r="O82" i="14"/>
  <c r="P82" s="1"/>
  <c r="H12" s="1"/>
  <c r="V9" i="8" s="1"/>
  <c r="G12" i="13"/>
  <c r="U8" i="8" s="1"/>
  <c r="E12" i="13"/>
  <c r="S8" i="8" s="1"/>
  <c r="G12" i="12"/>
  <c r="U7" i="8" s="1"/>
  <c r="E12" i="12"/>
  <c r="S7" i="8" s="1"/>
  <c r="K16" i="38" l="1"/>
  <c r="L16" s="1"/>
  <c r="AA16" i="8" s="1"/>
  <c r="K17" i="38"/>
  <c r="L17" s="1"/>
  <c r="AA17" i="8" s="1"/>
  <c r="K12" i="38"/>
  <c r="L12" s="1"/>
  <c r="AA12" i="8" s="1"/>
  <c r="K10" i="38"/>
  <c r="L10" s="1"/>
  <c r="AA10" i="8" s="1"/>
  <c r="K14" i="38"/>
  <c r="L14" s="1"/>
  <c r="AA14" i="8" s="1"/>
  <c r="K15" i="38"/>
  <c r="L15" s="1"/>
  <c r="AA15" i="8" s="1"/>
  <c r="N20" i="38"/>
  <c r="AB20" i="8" s="1"/>
  <c r="K20" i="38"/>
  <c r="L20" s="1"/>
  <c r="AA20" i="8" s="1"/>
  <c r="N19" i="38"/>
  <c r="AB19" i="8" s="1"/>
  <c r="N18" i="38"/>
  <c r="AB18" i="8" s="1"/>
  <c r="N17" i="38"/>
  <c r="AB17" i="8" s="1"/>
  <c r="N16" i="38"/>
  <c r="AB16" i="8" s="1"/>
  <c r="N15" i="38"/>
  <c r="AB15" i="8" s="1"/>
  <c r="N14" i="38"/>
  <c r="AB14" i="8" s="1"/>
  <c r="N13" i="38"/>
  <c r="AB13" i="8" s="1"/>
  <c r="K13" i="38"/>
  <c r="L13" s="1"/>
  <c r="AA13" i="8" s="1"/>
  <c r="N12" i="38"/>
  <c r="AB12" i="8" s="1"/>
  <c r="K11" i="38"/>
  <c r="L11" s="1"/>
  <c r="AA11" i="8" s="1"/>
  <c r="N11" i="38"/>
  <c r="AB11" i="8" s="1"/>
  <c r="N10" i="38"/>
  <c r="AB10" i="8" s="1"/>
  <c r="K9" i="38"/>
  <c r="L9" s="1"/>
  <c r="AA9" i="8" s="1"/>
  <c r="N9" i="38"/>
  <c r="AB9" i="8" s="1"/>
  <c r="K8" i="38"/>
  <c r="L8" s="1"/>
  <c r="AA8" i="8" s="1"/>
  <c r="N8" i="38"/>
  <c r="AB8" i="8" s="1"/>
  <c r="N7" i="38"/>
  <c r="AB7" i="8" s="1"/>
  <c r="K7" i="38"/>
  <c r="L7" s="1"/>
  <c r="AA7" i="8" s="1"/>
  <c r="G12" i="34"/>
  <c r="U29" i="8" s="1"/>
  <c r="E12" i="34"/>
  <c r="S29" i="8" s="1"/>
  <c r="G12" i="32"/>
  <c r="U27" i="8" s="1"/>
  <c r="E12" i="32"/>
  <c r="S27" i="8" s="1"/>
  <c r="G12" i="30"/>
  <c r="U25" i="8" s="1"/>
  <c r="E12" i="30"/>
  <c r="S25" i="8" s="1"/>
  <c r="G12" i="29"/>
  <c r="U24" i="8" s="1"/>
  <c r="E12" i="29"/>
  <c r="S24" i="8" s="1"/>
  <c r="G12" i="28"/>
  <c r="U23" i="8" s="1"/>
  <c r="E12" i="28"/>
  <c r="S23" i="8" s="1"/>
  <c r="G12" i="25"/>
  <c r="U20" i="8" s="1"/>
  <c r="E12" i="25"/>
  <c r="S20" i="8" s="1"/>
  <c r="G12" i="24"/>
  <c r="U19" i="8" s="1"/>
  <c r="E12" i="24"/>
  <c r="S19" i="8" s="1"/>
  <c r="G12" i="23"/>
  <c r="U18" i="8" s="1"/>
  <c r="E12" i="23"/>
  <c r="S18" i="8" s="1"/>
  <c r="G12" i="22"/>
  <c r="U17" i="8" s="1"/>
  <c r="E12" i="22"/>
  <c r="S17" i="8" s="1"/>
  <c r="G12" i="20"/>
  <c r="U15" i="8" s="1"/>
  <c r="E12" i="20"/>
  <c r="S15" i="8" s="1"/>
  <c r="G12" i="19"/>
  <c r="U14" i="8" s="1"/>
  <c r="E12" i="19"/>
  <c r="S14" i="8" s="1"/>
  <c r="G12" i="18"/>
  <c r="U13" i="8" s="1"/>
  <c r="E12" i="18"/>
  <c r="S13" i="8" s="1"/>
  <c r="G12" i="17"/>
  <c r="U12" i="8" s="1"/>
  <c r="E12" i="17"/>
  <c r="S12" i="8" s="1"/>
  <c r="G12" i="16"/>
  <c r="U11" i="8" s="1"/>
  <c r="E12" i="16"/>
  <c r="S11" i="8" s="1"/>
  <c r="G12" i="15"/>
  <c r="U10" i="8" s="1"/>
  <c r="E12" i="15"/>
  <c r="S10" i="8" s="1"/>
  <c r="G12" i="14"/>
  <c r="U9" i="8" s="1"/>
  <c r="E12" i="14"/>
  <c r="S9" i="8" s="1"/>
  <c r="K6" l="1"/>
  <c r="J6" i="38" s="1"/>
  <c r="J6" i="8"/>
  <c r="I6" i="38" s="1"/>
  <c r="I6" i="8"/>
  <c r="H6"/>
  <c r="G6"/>
  <c r="F6" i="38" s="1"/>
  <c r="F6" i="8"/>
  <c r="E6" i="38" s="1"/>
  <c r="E6" i="8"/>
  <c r="D6" i="38" s="1"/>
  <c r="D6" i="8"/>
  <c r="C6" i="38" s="1"/>
  <c r="C6" i="8"/>
  <c r="B6" i="38" s="1"/>
  <c r="M82" i="11"/>
  <c r="N82" s="1"/>
  <c r="N81"/>
  <c r="M81"/>
  <c r="M80"/>
  <c r="N80" s="1"/>
  <c r="M79"/>
  <c r="N79" s="1"/>
  <c r="M78"/>
  <c r="N78" s="1"/>
  <c r="N77"/>
  <c r="M77"/>
  <c r="M76"/>
  <c r="N76" s="1"/>
  <c r="N72"/>
  <c r="M72"/>
  <c r="M71"/>
  <c r="N71" s="1"/>
  <c r="M70"/>
  <c r="N70" s="1"/>
  <c r="M69"/>
  <c r="N69" s="1"/>
  <c r="M68"/>
  <c r="N68" s="1"/>
  <c r="M67"/>
  <c r="N67" s="1"/>
  <c r="N66"/>
  <c r="M66"/>
  <c r="M65"/>
  <c r="N65" s="1"/>
  <c r="M64"/>
  <c r="N64" s="1"/>
  <c r="N59"/>
  <c r="M59"/>
  <c r="M58"/>
  <c r="N58" s="1"/>
  <c r="M57"/>
  <c r="N57" s="1"/>
  <c r="M56"/>
  <c r="N56" s="1"/>
  <c r="M55"/>
  <c r="N55" s="1"/>
  <c r="M54"/>
  <c r="N54" s="1"/>
  <c r="M53"/>
  <c r="N53" s="1"/>
  <c r="M49"/>
  <c r="N49" s="1"/>
  <c r="M48"/>
  <c r="N48" s="1"/>
  <c r="M47"/>
  <c r="N47" s="1"/>
  <c r="M46"/>
  <c r="N46" s="1"/>
  <c r="M45"/>
  <c r="N45" s="1"/>
  <c r="N44"/>
  <c r="M44"/>
  <c r="M43"/>
  <c r="N43" s="1"/>
  <c r="M42"/>
  <c r="N42" s="1"/>
  <c r="N37"/>
  <c r="M37"/>
  <c r="M36"/>
  <c r="N36" s="1"/>
  <c r="M35"/>
  <c r="N35" s="1"/>
  <c r="M34"/>
  <c r="N34" s="1"/>
  <c r="M33"/>
  <c r="N33" s="1"/>
  <c r="M32"/>
  <c r="N32" s="1"/>
  <c r="M31"/>
  <c r="N31" s="1"/>
  <c r="M30"/>
  <c r="N30" s="1"/>
  <c r="M26"/>
  <c r="N26" s="1"/>
  <c r="M25"/>
  <c r="N25" s="1"/>
  <c r="M24"/>
  <c r="N24" s="1"/>
  <c r="N23"/>
  <c r="M23"/>
  <c r="M22"/>
  <c r="N22" s="1"/>
  <c r="M21"/>
  <c r="N21" s="1"/>
  <c r="N20"/>
  <c r="M20"/>
  <c r="M19"/>
  <c r="N19" s="1"/>
  <c r="M18"/>
  <c r="N18" s="1"/>
  <c r="N13"/>
  <c r="M13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K5" i="8"/>
  <c r="J5" i="38" s="1"/>
  <c r="J5" i="8"/>
  <c r="I5" i="38" s="1"/>
  <c r="I5" i="8"/>
  <c r="G5"/>
  <c r="F5" i="38" s="1"/>
  <c r="F5" i="8"/>
  <c r="E5" i="38" s="1"/>
  <c r="E5" i="8"/>
  <c r="D5" i="38" s="1"/>
  <c r="D5" i="8"/>
  <c r="C5" i="38" s="1"/>
  <c r="C5" i="8"/>
  <c r="B5" i="38" s="1"/>
  <c r="G6" l="1"/>
  <c r="Z6" i="8"/>
  <c r="H5" i="38"/>
  <c r="K5" s="1"/>
  <c r="L5" s="1"/>
  <c r="AA5" i="8" s="1"/>
  <c r="H6" i="38"/>
  <c r="M6" s="1"/>
  <c r="O82" i="11"/>
  <c r="O37"/>
  <c r="O49"/>
  <c r="O59"/>
  <c r="O26"/>
  <c r="O72"/>
  <c r="P72" s="1"/>
  <c r="O13"/>
  <c r="N32" i="10"/>
  <c r="M71"/>
  <c r="N71" s="1"/>
  <c r="M12"/>
  <c r="N12" s="1"/>
  <c r="M37"/>
  <c r="N37" s="1"/>
  <c r="M49"/>
  <c r="N49" s="1"/>
  <c r="M59"/>
  <c r="N59" s="1"/>
  <c r="M72"/>
  <c r="N72" s="1"/>
  <c r="M82"/>
  <c r="N82" s="1"/>
  <c r="M70"/>
  <c r="N70" s="1"/>
  <c r="M58"/>
  <c r="N58" s="1"/>
  <c r="M48"/>
  <c r="N48" s="1"/>
  <c r="M36"/>
  <c r="N36" s="1"/>
  <c r="M24"/>
  <c r="M35"/>
  <c r="N35" s="1"/>
  <c r="M47"/>
  <c r="N47" s="1"/>
  <c r="M69"/>
  <c r="N69" s="1"/>
  <c r="M57"/>
  <c r="N57" s="1"/>
  <c r="M46"/>
  <c r="N46" s="1"/>
  <c r="M34"/>
  <c r="N34" s="1"/>
  <c r="M68"/>
  <c r="N68" s="1"/>
  <c r="M67"/>
  <c r="N67" s="1"/>
  <c r="M56"/>
  <c r="N56" s="1"/>
  <c r="M45"/>
  <c r="N45" s="1"/>
  <c r="M33"/>
  <c r="N33" s="1"/>
  <c r="M32"/>
  <c r="M44"/>
  <c r="N44" s="1"/>
  <c r="M55"/>
  <c r="N55" s="1"/>
  <c r="M66"/>
  <c r="N66" s="1"/>
  <c r="M65"/>
  <c r="N65" s="1"/>
  <c r="M54"/>
  <c r="N54" s="1"/>
  <c r="M43"/>
  <c r="N43" s="1"/>
  <c r="M31"/>
  <c r="N31" s="1"/>
  <c r="M19"/>
  <c r="M78"/>
  <c r="N78" s="1"/>
  <c r="M79"/>
  <c r="N79" s="1"/>
  <c r="M80"/>
  <c r="N80" s="1"/>
  <c r="M81"/>
  <c r="N81" s="1"/>
  <c r="M77"/>
  <c r="N77" s="1"/>
  <c r="M76"/>
  <c r="N76" s="1"/>
  <c r="M64"/>
  <c r="N64" s="1"/>
  <c r="M53"/>
  <c r="N53" s="1"/>
  <c r="M42"/>
  <c r="N42" s="1"/>
  <c r="M30"/>
  <c r="N30" s="1"/>
  <c r="M18"/>
  <c r="N18" s="1"/>
  <c r="N19"/>
  <c r="M26"/>
  <c r="N26" s="1"/>
  <c r="M25"/>
  <c r="N25" s="1"/>
  <c r="N24"/>
  <c r="M23"/>
  <c r="N23" s="1"/>
  <c r="M22"/>
  <c r="N22" s="1"/>
  <c r="M21"/>
  <c r="N21" s="1"/>
  <c r="M20"/>
  <c r="N20" s="1"/>
  <c r="M13"/>
  <c r="N13" s="1"/>
  <c r="M11"/>
  <c r="N11" s="1"/>
  <c r="M10"/>
  <c r="N10" s="1"/>
  <c r="M9"/>
  <c r="N9" s="1"/>
  <c r="M8"/>
  <c r="N8" s="1"/>
  <c r="M7"/>
  <c r="N7" s="1"/>
  <c r="M6"/>
  <c r="N6" s="1"/>
  <c r="M5"/>
  <c r="N5" s="1"/>
  <c r="P49" i="11" l="1"/>
  <c r="G12" s="1"/>
  <c r="U6" i="8" s="1"/>
  <c r="P26" i="11"/>
  <c r="C12" s="1"/>
  <c r="Q6" i="8" s="1"/>
  <c r="P82" i="11"/>
  <c r="H12" s="1"/>
  <c r="V6" i="8" s="1"/>
  <c r="P37" i="11"/>
  <c r="D12" s="1"/>
  <c r="R6" i="8" s="1"/>
  <c r="P59" i="11"/>
  <c r="F12" s="1"/>
  <c r="T6" i="8" s="1"/>
  <c r="N6" i="38"/>
  <c r="AB6" i="8" s="1"/>
  <c r="K6" i="38"/>
  <c r="L6" s="1"/>
  <c r="AA6" i="8" s="1"/>
  <c r="M5" i="38"/>
  <c r="N5" s="1"/>
  <c r="AB5" i="8" s="1"/>
  <c r="P13" i="11"/>
  <c r="B12" s="1"/>
  <c r="P6" i="8" s="1"/>
  <c r="E12" i="11"/>
  <c r="S6" i="8" s="1"/>
  <c r="O13" i="10"/>
  <c r="O49"/>
  <c r="P49" s="1"/>
  <c r="O37"/>
  <c r="P37" s="1"/>
  <c r="D12" s="1"/>
  <c r="R5" i="8" s="1"/>
  <c r="O26" i="10"/>
  <c r="O82"/>
  <c r="P82" s="1"/>
  <c r="H12" s="1"/>
  <c r="V5" i="8" s="1"/>
  <c r="O72" i="10"/>
  <c r="P72" s="1"/>
  <c r="O59"/>
  <c r="P59" s="1"/>
  <c r="F12" s="1"/>
  <c r="T5" i="8" s="1"/>
  <c r="P26" i="10" l="1"/>
  <c r="C12" s="1"/>
  <c r="Q5" i="8" s="1"/>
  <c r="P13" i="10"/>
  <c r="B12" s="1"/>
  <c r="P5" i="8" s="1"/>
  <c r="G12" i="10"/>
  <c r="U5" i="8" s="1"/>
  <c r="E12" i="10"/>
  <c r="S5" i="8" s="1"/>
</calcChain>
</file>

<file path=xl/sharedStrings.xml><?xml version="1.0" encoding="utf-8"?>
<sst xmlns="http://schemas.openxmlformats.org/spreadsheetml/2006/main" count="3737" uniqueCount="77">
  <si>
    <t>PERFIL COMPETENCIA</t>
  </si>
  <si>
    <t>COMPETENCIA DIGITAL</t>
  </si>
  <si>
    <t>C. APRENDER A APRENDER</t>
  </si>
  <si>
    <t>CONCIENCIA Y EXPRESIONES CULTURALES</t>
  </si>
  <si>
    <t>SENTIDO DE INICIATIVA Y ESPÍRITU EMPRENDEDOR</t>
  </si>
  <si>
    <t>C. COMUNICACIÓN LINGÜISTICA</t>
  </si>
  <si>
    <t>CALIFICACIÓN</t>
  </si>
  <si>
    <t>VALOR</t>
  </si>
  <si>
    <t>TOTAL PONDERADO</t>
  </si>
  <si>
    <t xml:space="preserve"> COMPETENCIAS SOCIALES Y CÍVICAS</t>
  </si>
  <si>
    <t>CSO</t>
  </si>
  <si>
    <t>EA</t>
  </si>
  <si>
    <t>EF</t>
  </si>
  <si>
    <t>ING</t>
  </si>
  <si>
    <t>LCL</t>
  </si>
  <si>
    <t>VSC</t>
  </si>
  <si>
    <t xml:space="preserve">PONDERACIÓN </t>
  </si>
  <si>
    <t>ÁREA</t>
  </si>
  <si>
    <t>CNA</t>
  </si>
  <si>
    <t>MA</t>
  </si>
  <si>
    <t xml:space="preserve"> </t>
  </si>
  <si>
    <t>CPD (6º)</t>
  </si>
  <si>
    <t>CALIFICACIONES DE ÁREAS</t>
  </si>
  <si>
    <t>CPD</t>
  </si>
  <si>
    <t>CAA</t>
  </si>
  <si>
    <t>CCL</t>
  </si>
  <si>
    <t>CD</t>
  </si>
  <si>
    <t>CEC</t>
  </si>
  <si>
    <t>CMCT</t>
  </si>
  <si>
    <t>CSYC</t>
  </si>
  <si>
    <t>SIEP</t>
  </si>
  <si>
    <t>CALIFICACIONES POR  ÁREAS</t>
  </si>
  <si>
    <t>NIVEL DE COMPETENCIA</t>
  </si>
  <si>
    <t>3er ciclo</t>
  </si>
  <si>
    <t>tutor/a:</t>
  </si>
  <si>
    <t>COMPETENCIAS MATEMÁTICAS Y COMPETENCIAS 
BÁSICAS EN CIENCIA Y TECNOLOGÍA</t>
  </si>
  <si>
    <t>1.</t>
  </si>
  <si>
    <t xml:space="preserve"> CONSECUCIÓN</t>
  </si>
  <si>
    <t>CONSECUCIÓN</t>
  </si>
  <si>
    <t xml:space="preserve">1. </t>
  </si>
  <si>
    <t>Acta de evaluación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</si>
  <si>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</si>
  <si>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</si>
  <si>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</si>
  <si>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</si>
  <si>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</si>
  <si>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</si>
  <si>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</si>
  <si>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</si>
  <si>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</si>
  <si>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</si>
  <si>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</si>
  <si>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</si>
  <si>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</si>
  <si>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</si>
  <si>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</si>
  <si>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</si>
  <si>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</si>
  <si>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</si>
  <si>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</si>
  <si>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</si>
  <si>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</si>
  <si>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</si>
  <si>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</si>
  <si>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</si>
  <si>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</si>
  <si>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6º</t>
  </si>
  <si>
    <t>6º curso</t>
  </si>
  <si>
    <t>8.</t>
  </si>
  <si>
    <t>28.</t>
  </si>
  <si>
    <t>MAT</t>
  </si>
  <si>
    <t>C_TEC</t>
  </si>
  <si>
    <t>INFORME FINAL</t>
  </si>
  <si>
    <t>COMPETENCIA MATEMÁTICA, CIENCIA Y TECNOLOGÍA</t>
  </si>
  <si>
    <t>COMP. MATEMÁTICA</t>
  </si>
  <si>
    <t>CIENCIA Y TECNOLOGÍA</t>
  </si>
  <si>
    <t>GRADO CONSECUCIÓN</t>
  </si>
</sst>
</file>

<file path=xl/styles.xml><?xml version="1.0" encoding="utf-8"?>
<styleSheet xmlns="http://schemas.openxmlformats.org/spreadsheetml/2006/main">
  <numFmts count="1">
    <numFmt numFmtId="164" formatCode="0.0%"/>
  </numFmts>
  <fonts count="2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theme="3"/>
      <name val="Times New Roman"/>
      <family val="1"/>
    </font>
    <font>
      <b/>
      <sz val="10"/>
      <color theme="3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78D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D9677"/>
        <bgColor indexed="64"/>
      </patternFill>
    </fill>
    <fill>
      <patternFill patternType="solid">
        <fgColor rgb="FF9E688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39F8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157">
    <xf numFmtId="0" fontId="0" fillId="0" borderId="0" xfId="0"/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2" fontId="10" fillId="8" borderId="1" xfId="0" applyNumberFormat="1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/>
    </xf>
    <xf numFmtId="0" fontId="4" fillId="16" borderId="6" xfId="0" applyFont="1" applyFill="1" applyBorder="1" applyAlignment="1">
      <alignment horizontal="center" vertical="center"/>
    </xf>
    <xf numFmtId="0" fontId="4" fillId="17" borderId="6" xfId="0" applyFont="1" applyFill="1" applyBorder="1" applyAlignment="1">
      <alignment horizontal="center" vertical="center"/>
    </xf>
    <xf numFmtId="0" fontId="4" fillId="18" borderId="6" xfId="0" applyFont="1" applyFill="1" applyBorder="1" applyAlignment="1">
      <alignment horizontal="center" vertical="center"/>
    </xf>
    <xf numFmtId="0" fontId="4" fillId="19" borderId="6" xfId="0" applyFont="1" applyFill="1" applyBorder="1" applyAlignment="1">
      <alignment horizontal="center" vertical="center"/>
    </xf>
    <xf numFmtId="0" fontId="4" fillId="20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21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" fillId="0" borderId="0" xfId="1"/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/>
    </xf>
    <xf numFmtId="0" fontId="4" fillId="20" borderId="6" xfId="1" applyFont="1" applyFill="1" applyBorder="1" applyAlignment="1">
      <alignment horizontal="center" vertical="center"/>
    </xf>
    <xf numFmtId="0" fontId="4" fillId="19" borderId="6" xfId="1" applyFont="1" applyFill="1" applyBorder="1" applyAlignment="1">
      <alignment horizontal="center" vertical="center"/>
    </xf>
    <xf numFmtId="0" fontId="4" fillId="18" borderId="6" xfId="1" applyFont="1" applyFill="1" applyBorder="1" applyAlignment="1">
      <alignment horizontal="center" vertical="center"/>
    </xf>
    <xf numFmtId="0" fontId="4" fillId="17" borderId="6" xfId="1" applyFont="1" applyFill="1" applyBorder="1" applyAlignment="1">
      <alignment horizontal="center" vertical="center"/>
    </xf>
    <xf numFmtId="0" fontId="4" fillId="16" borderId="6" xfId="1" applyFont="1" applyFill="1" applyBorder="1" applyAlignment="1">
      <alignment horizontal="center" vertical="center"/>
    </xf>
    <xf numFmtId="0" fontId="4" fillId="15" borderId="6" xfId="1" applyFont="1" applyFill="1" applyBorder="1" applyAlignment="1">
      <alignment horizontal="center" vertical="center"/>
    </xf>
    <xf numFmtId="0" fontId="2" fillId="0" borderId="0" xfId="1" applyFont="1"/>
    <xf numFmtId="0" fontId="7" fillId="0" borderId="0" xfId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9" fontId="2" fillId="7" borderId="1" xfId="2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9" fontId="2" fillId="8" borderId="1" xfId="2" applyFont="1" applyFill="1" applyBorder="1" applyAlignment="1">
      <alignment horizontal="center" vertical="center"/>
    </xf>
    <xf numFmtId="9" fontId="2" fillId="9" borderId="1" xfId="2" applyFont="1" applyFill="1" applyBorder="1" applyAlignment="1">
      <alignment horizontal="center" vertical="center"/>
    </xf>
    <xf numFmtId="9" fontId="2" fillId="10" borderId="1" xfId="2" applyFont="1" applyFill="1" applyBorder="1" applyAlignment="1">
      <alignment horizontal="center" vertical="center"/>
    </xf>
    <xf numFmtId="9" fontId="2" fillId="6" borderId="1" xfId="2" applyFont="1" applyFill="1" applyBorder="1" applyAlignment="1">
      <alignment horizontal="center" vertical="center"/>
    </xf>
    <xf numFmtId="9" fontId="2" fillId="2" borderId="1" xfId="2" applyFont="1" applyFill="1" applyBorder="1" applyAlignment="1">
      <alignment horizontal="center" vertical="center"/>
    </xf>
    <xf numFmtId="9" fontId="2" fillId="11" borderId="1" xfId="2" applyFont="1" applyFill="1" applyBorder="1" applyAlignment="1">
      <alignment horizontal="center" vertical="center"/>
    </xf>
    <xf numFmtId="9" fontId="2" fillId="13" borderId="1" xfId="2" applyFont="1" applyFill="1" applyBorder="1" applyAlignment="1">
      <alignment horizontal="center" vertical="center"/>
    </xf>
    <xf numFmtId="9" fontId="2" fillId="14" borderId="1" xfId="2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9" fontId="2" fillId="12" borderId="1" xfId="2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14" borderId="1" xfId="0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2" fillId="0" borderId="0" xfId="1" applyProtection="1">
      <protection locked="0"/>
    </xf>
    <xf numFmtId="0" fontId="0" fillId="0" borderId="0" xfId="0" applyProtection="1">
      <protection locked="0"/>
    </xf>
    <xf numFmtId="2" fontId="0" fillId="0" borderId="1" xfId="0" applyNumberFormat="1" applyBorder="1" applyAlignment="1" applyProtection="1">
      <alignment horizontal="center" vertical="center"/>
      <protection hidden="1"/>
    </xf>
    <xf numFmtId="2" fontId="0" fillId="14" borderId="1" xfId="0" applyNumberForma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14" borderId="1" xfId="0" applyFont="1" applyFill="1" applyBorder="1" applyAlignment="1" applyProtection="1">
      <alignment horizontal="left" vertical="center"/>
      <protection locked="0"/>
    </xf>
    <xf numFmtId="0" fontId="4" fillId="22" borderId="0" xfId="0" applyFont="1" applyFill="1" applyProtection="1">
      <protection locked="0"/>
    </xf>
    <xf numFmtId="164" fontId="4" fillId="22" borderId="0" xfId="0" applyNumberFormat="1" applyFont="1" applyFill="1" applyAlignment="1" applyProtection="1">
      <alignment horizontal="center"/>
      <protection locked="0"/>
    </xf>
    <xf numFmtId="0" fontId="4" fillId="22" borderId="0" xfId="0" applyFont="1" applyFill="1" applyAlignment="1" applyProtection="1">
      <alignment horizontal="center" wrapText="1"/>
      <protection locked="0"/>
    </xf>
    <xf numFmtId="0" fontId="7" fillId="22" borderId="0" xfId="0" applyFont="1" applyFill="1" applyAlignment="1" applyProtection="1"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16" fillId="23" borderId="0" xfId="1" applyFont="1" applyFill="1" applyAlignment="1" applyProtection="1">
      <alignment horizontal="right" vertical="center" wrapText="1"/>
      <protection locked="0"/>
    </xf>
    <xf numFmtId="0" fontId="17" fillId="23" borderId="0" xfId="1" applyFont="1" applyFill="1" applyAlignment="1" applyProtection="1">
      <alignment vertical="center" wrapText="1"/>
      <protection locked="0"/>
    </xf>
    <xf numFmtId="0" fontId="9" fillId="7" borderId="1" xfId="1" applyFont="1" applyFill="1" applyBorder="1" applyAlignment="1" applyProtection="1">
      <alignment horizontal="center" vertical="center"/>
      <protection locked="0"/>
    </xf>
    <xf numFmtId="2" fontId="10" fillId="8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9" borderId="1" xfId="1" applyFont="1" applyFill="1" applyBorder="1" applyAlignment="1" applyProtection="1">
      <alignment horizontal="center" vertical="center"/>
      <protection locked="0"/>
    </xf>
    <xf numFmtId="0" fontId="9" fillId="10" borderId="1" xfId="1" applyFont="1" applyFill="1" applyBorder="1" applyAlignment="1" applyProtection="1">
      <alignment horizontal="center" vertical="center"/>
      <protection locked="0"/>
    </xf>
    <xf numFmtId="0" fontId="9" fillId="6" borderId="1" xfId="1" applyFont="1" applyFill="1" applyBorder="1" applyAlignment="1" applyProtection="1">
      <alignment horizontal="center" vertical="center"/>
      <protection locked="0"/>
    </xf>
    <xf numFmtId="0" fontId="9" fillId="2" borderId="1" xfId="1" applyFont="1" applyFill="1" applyBorder="1" applyAlignment="1" applyProtection="1">
      <alignment horizontal="center" vertical="center"/>
      <protection locked="0"/>
    </xf>
    <xf numFmtId="0" fontId="9" fillId="11" borderId="1" xfId="1" applyFont="1" applyFill="1" applyBorder="1" applyAlignment="1" applyProtection="1">
      <alignment horizontal="center" vertical="center"/>
      <protection locked="0"/>
    </xf>
    <xf numFmtId="0" fontId="9" fillId="21" borderId="1" xfId="1" applyFont="1" applyFill="1" applyBorder="1" applyAlignment="1" applyProtection="1">
      <alignment horizontal="center" vertical="center"/>
      <protection locked="0"/>
    </xf>
    <xf numFmtId="0" fontId="9" fillId="3" borderId="1" xfId="1" applyFont="1" applyFill="1" applyBorder="1" applyAlignment="1" applyProtection="1">
      <alignment horizontal="center" vertical="center"/>
      <protection locked="0"/>
    </xf>
    <xf numFmtId="2" fontId="2" fillId="0" borderId="1" xfId="1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1" fillId="0" borderId="0" xfId="0" applyFont="1"/>
    <xf numFmtId="0" fontId="7" fillId="0" borderId="0" xfId="0" applyFont="1"/>
    <xf numFmtId="0" fontId="4" fillId="16" borderId="1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2" fontId="19" fillId="8" borderId="1" xfId="0" applyNumberFormat="1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/>
    </xf>
    <xf numFmtId="0" fontId="18" fillId="21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14" borderId="1" xfId="0" applyFont="1" applyFill="1" applyBorder="1" applyAlignment="1" applyProtection="1">
      <alignment horizontal="left" vertical="center"/>
      <protection locked="0"/>
    </xf>
    <xf numFmtId="0" fontId="4" fillId="22" borderId="0" xfId="0" applyFont="1" applyFill="1" applyAlignment="1">
      <alignment horizontal="center" vertical="center"/>
    </xf>
    <xf numFmtId="9" fontId="1" fillId="7" borderId="1" xfId="2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9" fontId="1" fillId="8" borderId="1" xfId="2" applyFont="1" applyFill="1" applyBorder="1" applyAlignment="1">
      <alignment horizontal="center" vertical="center"/>
    </xf>
    <xf numFmtId="9" fontId="1" fillId="9" borderId="1" xfId="2" applyFont="1" applyFill="1" applyBorder="1" applyAlignment="1">
      <alignment horizontal="center" vertical="center"/>
    </xf>
    <xf numFmtId="9" fontId="1" fillId="10" borderId="1" xfId="2" applyFont="1" applyFill="1" applyBorder="1" applyAlignment="1">
      <alignment horizontal="center" vertical="center"/>
    </xf>
    <xf numFmtId="9" fontId="1" fillId="6" borderId="1" xfId="2" applyFont="1" applyFill="1" applyBorder="1" applyAlignment="1">
      <alignment horizontal="center" vertical="center"/>
    </xf>
    <xf numFmtId="9" fontId="1" fillId="2" borderId="1" xfId="2" applyFont="1" applyFill="1" applyBorder="1" applyAlignment="1">
      <alignment horizontal="center" vertical="center"/>
    </xf>
    <xf numFmtId="9" fontId="1" fillId="11" borderId="1" xfId="2" applyFont="1" applyFill="1" applyBorder="1" applyAlignment="1">
      <alignment horizontal="center" vertical="center"/>
    </xf>
    <xf numFmtId="9" fontId="1" fillId="13" borderId="1" xfId="2" applyFont="1" applyFill="1" applyBorder="1" applyAlignment="1">
      <alignment horizontal="center" vertical="center"/>
    </xf>
    <xf numFmtId="9" fontId="1" fillId="14" borderId="1" xfId="2" applyFont="1" applyFill="1" applyBorder="1" applyAlignment="1">
      <alignment horizontal="center" vertical="center"/>
    </xf>
    <xf numFmtId="0" fontId="1" fillId="0" borderId="0" xfId="1" applyFont="1"/>
    <xf numFmtId="0" fontId="12" fillId="3" borderId="3" xfId="0" applyFont="1" applyFill="1" applyBorder="1" applyAlignment="1">
      <alignment horizontal="center" vertical="center" wrapText="1"/>
    </xf>
    <xf numFmtId="9" fontId="1" fillId="12" borderId="1" xfId="2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2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16" fillId="2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6" fillId="23" borderId="0" xfId="0" applyFont="1" applyFill="1" applyAlignment="1" applyProtection="1">
      <alignment horizontal="center"/>
      <protection locked="0"/>
    </xf>
    <xf numFmtId="0" fontId="7" fillId="22" borderId="0" xfId="0" applyFont="1" applyFill="1" applyAlignment="1" applyProtection="1">
      <alignment horizontal="left"/>
      <protection locked="0"/>
    </xf>
    <xf numFmtId="0" fontId="5" fillId="19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  <protection locked="0"/>
    </xf>
    <xf numFmtId="0" fontId="17" fillId="23" borderId="0" xfId="1" applyFont="1" applyFill="1" applyAlignment="1" applyProtection="1">
      <alignment horizontal="center" vertical="center" wrapText="1"/>
      <protection locked="0"/>
    </xf>
    <xf numFmtId="0" fontId="16" fillId="23" borderId="0" xfId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20" fillId="23" borderId="0" xfId="0" applyFont="1" applyFill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3">
    <cellStyle name="Normal" xfId="0" builtinId="0"/>
    <cellStyle name="Normal 2" xfId="1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="57" zoomScaleNormal="57" workbookViewId="0">
      <pane ySplit="4" topLeftCell="A5" activePane="bottomLeft" state="frozen"/>
      <selection activeCell="C1" sqref="C1"/>
      <selection pane="bottomLeft" activeCell="D36" sqref="D36"/>
    </sheetView>
  </sheetViews>
  <sheetFormatPr baseColWidth="10" defaultRowHeight="12.75"/>
  <cols>
    <col min="1" max="1" width="4.42578125" customWidth="1"/>
    <col min="2" max="2" width="27.42578125" customWidth="1"/>
    <col min="3" max="11" width="11.7109375" customWidth="1"/>
    <col min="12" max="12" width="4.42578125" customWidth="1"/>
    <col min="13" max="13" width="3.140625" customWidth="1"/>
    <col min="14" max="14" width="4.85546875" customWidth="1"/>
    <col min="15" max="15" width="20.5703125" customWidth="1"/>
    <col min="16" max="22" width="11.7109375" customWidth="1"/>
    <col min="23" max="23" width="0.28515625" customWidth="1"/>
    <col min="24" max="24" width="11.42578125" hidden="1" customWidth="1"/>
    <col min="25" max="25" width="15.42578125" customWidth="1"/>
  </cols>
  <sheetData>
    <row r="1" spans="1:28" ht="20.100000000000001" customHeight="1">
      <c r="A1" s="139" t="s">
        <v>31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N1" s="139" t="s">
        <v>32</v>
      </c>
      <c r="O1" s="139"/>
      <c r="P1" s="139"/>
      <c r="Q1" s="139"/>
      <c r="R1" s="139"/>
      <c r="S1" s="139"/>
      <c r="T1" s="139"/>
      <c r="U1" s="139"/>
      <c r="V1" s="139"/>
      <c r="W1" s="76"/>
      <c r="X1" s="76"/>
      <c r="Z1" s="137" t="s">
        <v>72</v>
      </c>
      <c r="AA1" s="137"/>
      <c r="AB1" s="137"/>
    </row>
    <row r="2" spans="1:28" ht="20.100000000000001" customHeight="1">
      <c r="A2" s="81" t="s">
        <v>40</v>
      </c>
      <c r="B2" s="81"/>
      <c r="C2" s="82"/>
      <c r="D2" s="82" t="s">
        <v>33</v>
      </c>
      <c r="E2" s="83" t="s">
        <v>67</v>
      </c>
      <c r="F2" s="81"/>
      <c r="G2" s="84"/>
      <c r="H2" s="81" t="s">
        <v>34</v>
      </c>
      <c r="I2" s="140"/>
      <c r="J2" s="140"/>
      <c r="K2" s="140"/>
      <c r="N2" s="81" t="s">
        <v>40</v>
      </c>
      <c r="O2" s="81"/>
      <c r="P2" s="82"/>
      <c r="Q2" s="82" t="s">
        <v>33</v>
      </c>
      <c r="R2" s="83" t="s">
        <v>67</v>
      </c>
      <c r="S2" s="81"/>
      <c r="T2" s="84"/>
      <c r="U2" s="81" t="s">
        <v>34</v>
      </c>
      <c r="V2" s="140"/>
      <c r="W2" s="140"/>
      <c r="X2" s="140"/>
      <c r="Z2" s="136"/>
      <c r="AA2" s="136"/>
      <c r="AB2" s="136"/>
    </row>
    <row r="3" spans="1:28" ht="20.100000000000001" customHeight="1">
      <c r="C3" s="138"/>
      <c r="D3" s="138"/>
    </row>
    <row r="4" spans="1:28" ht="20.100000000000001" customHeight="1">
      <c r="C4" s="14" t="s">
        <v>18</v>
      </c>
      <c r="D4" s="15" t="s">
        <v>10</v>
      </c>
      <c r="E4" s="25" t="s">
        <v>11</v>
      </c>
      <c r="F4" s="26" t="s">
        <v>12</v>
      </c>
      <c r="G4" s="27" t="s">
        <v>13</v>
      </c>
      <c r="H4" s="28" t="s">
        <v>14</v>
      </c>
      <c r="I4" s="29" t="s">
        <v>19</v>
      </c>
      <c r="J4" s="30" t="s">
        <v>15</v>
      </c>
      <c r="K4" s="31" t="s">
        <v>23</v>
      </c>
      <c r="L4" s="32"/>
      <c r="M4" s="32"/>
      <c r="P4" s="16" t="s">
        <v>24</v>
      </c>
      <c r="Q4" s="17" t="s">
        <v>25</v>
      </c>
      <c r="R4" s="18" t="s">
        <v>26</v>
      </c>
      <c r="S4" s="19" t="s">
        <v>27</v>
      </c>
      <c r="T4" s="20" t="s">
        <v>28</v>
      </c>
      <c r="U4" s="21" t="s">
        <v>29</v>
      </c>
      <c r="V4" s="22" t="s">
        <v>30</v>
      </c>
      <c r="Z4" s="101" t="s">
        <v>25</v>
      </c>
      <c r="AA4" s="102" t="s">
        <v>70</v>
      </c>
      <c r="AB4" s="103" t="s">
        <v>71</v>
      </c>
    </row>
    <row r="5" spans="1:28" ht="20.100000000000001" customHeight="1">
      <c r="A5" s="79" t="s">
        <v>39</v>
      </c>
      <c r="B5" s="79"/>
      <c r="C5" s="77">
        <f>'1'!A5</f>
        <v>0</v>
      </c>
      <c r="D5" s="77">
        <f>'1'!B5</f>
        <v>0</v>
      </c>
      <c r="E5" s="77">
        <f>'1'!C5</f>
        <v>0</v>
      </c>
      <c r="F5" s="77">
        <f>'1'!D5</f>
        <v>0</v>
      </c>
      <c r="G5" s="77">
        <f>'1'!E5</f>
        <v>0</v>
      </c>
      <c r="H5" s="77">
        <f>'1'!F5</f>
        <v>0</v>
      </c>
      <c r="I5" s="77">
        <f>'1'!G5</f>
        <v>0</v>
      </c>
      <c r="J5" s="77">
        <f>'1'!H5</f>
        <v>0</v>
      </c>
      <c r="K5" s="77">
        <f>'1'!I5</f>
        <v>0</v>
      </c>
      <c r="L5" s="33"/>
      <c r="M5" s="33"/>
      <c r="N5" s="79" t="s">
        <v>39</v>
      </c>
      <c r="O5" s="79"/>
      <c r="P5" s="23" t="str">
        <f>'1'!B12</f>
        <v>I</v>
      </c>
      <c r="Q5" s="24" t="str">
        <f>'1'!C12</f>
        <v>I</v>
      </c>
      <c r="R5" s="24" t="str">
        <f>'1'!D12</f>
        <v>I</v>
      </c>
      <c r="S5" s="24" t="str">
        <f>'1'!E12</f>
        <v>I</v>
      </c>
      <c r="T5" s="24" t="str">
        <f>'1'!F12</f>
        <v>I</v>
      </c>
      <c r="U5" s="24" t="str">
        <f>'1'!G12</f>
        <v>I</v>
      </c>
      <c r="V5" s="24" t="str">
        <f>'1'!H12</f>
        <v>I</v>
      </c>
      <c r="Z5" s="24" t="str">
        <f>IF(H5&lt;5,"IN",IF(AND(H5&gt;=5,H5&lt;6),"SU",IF(AND(H5&gt;=6,H5&lt;7),"BI",IF(AND(H5&gt;=7,H5&lt;=8),"NO",IF(H5&gt;8,"SOB")))))</f>
        <v>IN</v>
      </c>
      <c r="AA5" s="24" t="str">
        <f>CMCT!L5</f>
        <v>IN</v>
      </c>
      <c r="AB5" s="24" t="str">
        <f>CMCT!N5</f>
        <v>IN</v>
      </c>
    </row>
    <row r="6" spans="1:28" ht="20.100000000000001" customHeight="1">
      <c r="A6" s="80" t="s">
        <v>41</v>
      </c>
      <c r="B6" s="80"/>
      <c r="C6" s="78">
        <f>'2'!A5</f>
        <v>0</v>
      </c>
      <c r="D6" s="78">
        <f>'2'!B5</f>
        <v>0</v>
      </c>
      <c r="E6" s="78">
        <f>'2'!C5</f>
        <v>0</v>
      </c>
      <c r="F6" s="78">
        <f>'2'!D5</f>
        <v>0</v>
      </c>
      <c r="G6" s="78">
        <f>'2'!E5</f>
        <v>0</v>
      </c>
      <c r="H6" s="78">
        <f>'2'!F5</f>
        <v>0</v>
      </c>
      <c r="I6" s="78">
        <f>'2'!G5</f>
        <v>0</v>
      </c>
      <c r="J6" s="78">
        <f>'2'!H5</f>
        <v>0</v>
      </c>
      <c r="K6" s="78">
        <f>'2'!I5</f>
        <v>0</v>
      </c>
      <c r="N6" s="80" t="s">
        <v>41</v>
      </c>
      <c r="O6" s="80"/>
      <c r="P6" s="73" t="str">
        <f>'2'!B12</f>
        <v>I</v>
      </c>
      <c r="Q6" s="73" t="str">
        <f>'2'!C12</f>
        <v>I</v>
      </c>
      <c r="R6" s="73" t="str">
        <f>'2'!D12</f>
        <v>I</v>
      </c>
      <c r="S6" s="73" t="str">
        <f>'2'!E12</f>
        <v>I</v>
      </c>
      <c r="T6" s="73" t="str">
        <f>'2'!F12</f>
        <v>I</v>
      </c>
      <c r="U6" s="73" t="str">
        <f>'2'!G12</f>
        <v>I</v>
      </c>
      <c r="V6" s="73" t="str">
        <f>'2'!H12</f>
        <v>I</v>
      </c>
      <c r="Z6" s="24" t="str">
        <f>IF(H6&lt;5,"IN",IF(AND(H6&gt;=5,H6&lt;6),"SU",IF(AND(H6&gt;=6,H6&lt;7),"BI",IF(AND(H6&gt;=7,H6&lt;=8),"NO",IF(H6&gt;8,"SOB")))))</f>
        <v>IN</v>
      </c>
      <c r="AA6" s="24" t="str">
        <f>CMCT!L6</f>
        <v>IN</v>
      </c>
      <c r="AB6" s="24" t="str">
        <f>CMCT!N6</f>
        <v>IN</v>
      </c>
    </row>
    <row r="7" spans="1:28" ht="20.100000000000001" customHeight="1">
      <c r="A7" s="79" t="s">
        <v>42</v>
      </c>
      <c r="B7" s="79"/>
      <c r="C7" s="77">
        <f>'3'!A5</f>
        <v>0</v>
      </c>
      <c r="D7" s="77">
        <f>'3'!B5</f>
        <v>0</v>
      </c>
      <c r="E7" s="77">
        <f>'3'!C5</f>
        <v>0</v>
      </c>
      <c r="F7" s="77">
        <f>'3'!D5</f>
        <v>0</v>
      </c>
      <c r="G7" s="77">
        <f>'3'!E5</f>
        <v>0</v>
      </c>
      <c r="H7" s="77">
        <f>'3'!F5</f>
        <v>0</v>
      </c>
      <c r="I7" s="77">
        <f>'3'!G5</f>
        <v>0</v>
      </c>
      <c r="J7" s="77">
        <f>'3'!H5</f>
        <v>0</v>
      </c>
      <c r="K7" s="77">
        <f>'3'!I5</f>
        <v>0</v>
      </c>
      <c r="N7" s="79" t="s">
        <v>42</v>
      </c>
      <c r="O7" s="79"/>
      <c r="P7" s="23" t="str">
        <f>'3'!B12</f>
        <v>I</v>
      </c>
      <c r="Q7" s="23" t="str">
        <f>'3'!C12</f>
        <v>I</v>
      </c>
      <c r="R7" s="23" t="str">
        <f>'3'!D12</f>
        <v>I</v>
      </c>
      <c r="S7" s="23" t="str">
        <f>'3'!E12</f>
        <v>I</v>
      </c>
      <c r="T7" s="23" t="str">
        <f>'3'!F12</f>
        <v>I</v>
      </c>
      <c r="U7" s="23" t="str">
        <f>'3'!G12</f>
        <v>I</v>
      </c>
      <c r="V7" s="23" t="str">
        <f>'3'!H12</f>
        <v>I</v>
      </c>
      <c r="Z7" s="24" t="str">
        <f t="shared" ref="Z7:Z32" si="0">IF(H7&lt;5,"IN",IF(AND(H7&gt;=5,H7&lt;6),"SU",IF(AND(H7&gt;=6,H7&lt;7),"BI",IF(AND(H7&gt;=7,H7&lt;=8),"NO",IF(H7&gt;8,"SOB")))))</f>
        <v>IN</v>
      </c>
      <c r="AA7" s="24" t="str">
        <f>CMCT!L7</f>
        <v>IN</v>
      </c>
      <c r="AB7" s="24" t="str">
        <f>CMCT!N7</f>
        <v>IN</v>
      </c>
    </row>
    <row r="8" spans="1:28" ht="20.100000000000001" customHeight="1">
      <c r="A8" s="80" t="s">
        <v>43</v>
      </c>
      <c r="B8" s="80"/>
      <c r="C8" s="78">
        <f>'4'!A5</f>
        <v>0</v>
      </c>
      <c r="D8" s="78">
        <f>'4'!B5</f>
        <v>0</v>
      </c>
      <c r="E8" s="78">
        <f>'4'!C5</f>
        <v>0</v>
      </c>
      <c r="F8" s="78">
        <f>'4'!D5</f>
        <v>0</v>
      </c>
      <c r="G8" s="78">
        <f>'4'!E5</f>
        <v>0</v>
      </c>
      <c r="H8" s="78">
        <f>'4'!F5</f>
        <v>0</v>
      </c>
      <c r="I8" s="78">
        <f>'4'!G5</f>
        <v>0</v>
      </c>
      <c r="J8" s="78">
        <f>'4'!H5</f>
        <v>0</v>
      </c>
      <c r="K8" s="78">
        <f>'4'!I5</f>
        <v>0</v>
      </c>
      <c r="N8" s="80" t="s">
        <v>43</v>
      </c>
      <c r="O8" s="80"/>
      <c r="P8" s="73" t="str">
        <f>'4'!B12</f>
        <v>I</v>
      </c>
      <c r="Q8" s="73" t="str">
        <f>'4'!C12</f>
        <v>I</v>
      </c>
      <c r="R8" s="73" t="str">
        <f>'4'!D12</f>
        <v>I</v>
      </c>
      <c r="S8" s="73" t="str">
        <f>'4'!E12</f>
        <v>I</v>
      </c>
      <c r="T8" s="73" t="str">
        <f>'4'!F12</f>
        <v>I</v>
      </c>
      <c r="U8" s="73" t="str">
        <f>'4'!G12</f>
        <v>I</v>
      </c>
      <c r="V8" s="73" t="str">
        <f>'4'!H12</f>
        <v>I</v>
      </c>
      <c r="Z8" s="24" t="str">
        <f t="shared" si="0"/>
        <v>IN</v>
      </c>
      <c r="AA8" s="24" t="str">
        <f>CMCT!L8</f>
        <v>IN</v>
      </c>
      <c r="AB8" s="24" t="str">
        <f>CMCT!N8</f>
        <v>IN</v>
      </c>
    </row>
    <row r="9" spans="1:28" ht="20.100000000000001" customHeight="1">
      <c r="A9" s="79" t="s">
        <v>44</v>
      </c>
      <c r="B9" s="79"/>
      <c r="C9" s="77">
        <f>'5'!A5</f>
        <v>0</v>
      </c>
      <c r="D9" s="77">
        <f>'5'!B5</f>
        <v>0</v>
      </c>
      <c r="E9" s="77">
        <f>'5'!C5</f>
        <v>0</v>
      </c>
      <c r="F9" s="77">
        <f>'5'!D5</f>
        <v>0</v>
      </c>
      <c r="G9" s="77">
        <f>'5'!E5</f>
        <v>0</v>
      </c>
      <c r="H9" s="77">
        <f>'5'!F5</f>
        <v>0</v>
      </c>
      <c r="I9" s="77">
        <f>'5'!G5</f>
        <v>0</v>
      </c>
      <c r="J9" s="77">
        <f>'5'!H5</f>
        <v>0</v>
      </c>
      <c r="K9" s="77">
        <f>'5'!I5</f>
        <v>0</v>
      </c>
      <c r="N9" s="85" t="s">
        <v>44</v>
      </c>
      <c r="O9" s="85"/>
      <c r="P9" s="23" t="str">
        <f>'5'!B12</f>
        <v>I</v>
      </c>
      <c r="Q9" s="23" t="str">
        <f>'5'!C12</f>
        <v>I</v>
      </c>
      <c r="R9" s="23" t="str">
        <f>'5'!D12</f>
        <v>I</v>
      </c>
      <c r="S9" s="23" t="str">
        <f>'5'!E12</f>
        <v>I</v>
      </c>
      <c r="T9" s="23" t="str">
        <f>'5'!F12</f>
        <v>I</v>
      </c>
      <c r="U9" s="23" t="str">
        <f>'5'!G12</f>
        <v>I</v>
      </c>
      <c r="V9" s="23" t="str">
        <f>'5'!H12</f>
        <v>I</v>
      </c>
      <c r="Z9" s="24" t="str">
        <f t="shared" si="0"/>
        <v>IN</v>
      </c>
      <c r="AA9" s="24" t="str">
        <f>CMCT!L9</f>
        <v>IN</v>
      </c>
      <c r="AB9" s="24" t="str">
        <f>CMCT!N9</f>
        <v>IN</v>
      </c>
    </row>
    <row r="10" spans="1:28" ht="20.100000000000001" customHeight="1">
      <c r="A10" s="80" t="s">
        <v>45</v>
      </c>
      <c r="B10" s="80"/>
      <c r="C10" s="78">
        <f>'6'!A5</f>
        <v>0</v>
      </c>
      <c r="D10" s="78">
        <f>'6'!B5</f>
        <v>0</v>
      </c>
      <c r="E10" s="78">
        <f>'6'!C5</f>
        <v>0</v>
      </c>
      <c r="F10" s="78">
        <f>'6'!D5</f>
        <v>0</v>
      </c>
      <c r="G10" s="78">
        <f>'6'!E5</f>
        <v>0</v>
      </c>
      <c r="H10" s="78">
        <f>'6'!F5</f>
        <v>0</v>
      </c>
      <c r="I10" s="78">
        <f>'6'!G5</f>
        <v>0</v>
      </c>
      <c r="J10" s="78">
        <f>'6'!H5</f>
        <v>0</v>
      </c>
      <c r="K10" s="78">
        <f>'6'!I5</f>
        <v>0</v>
      </c>
      <c r="N10" s="80" t="s">
        <v>45</v>
      </c>
      <c r="O10" s="80"/>
      <c r="P10" s="73" t="str">
        <f>'6'!B12</f>
        <v>I</v>
      </c>
      <c r="Q10" s="73" t="str">
        <f>'6'!C12</f>
        <v>I</v>
      </c>
      <c r="R10" s="73" t="str">
        <f>'6'!D12</f>
        <v>I</v>
      </c>
      <c r="S10" s="73" t="str">
        <f>'6'!E12</f>
        <v>I</v>
      </c>
      <c r="T10" s="73" t="str">
        <f>'6'!F12</f>
        <v>I</v>
      </c>
      <c r="U10" s="73" t="str">
        <f>'6'!G12</f>
        <v>I</v>
      </c>
      <c r="V10" s="73" t="str">
        <f>'6'!H12</f>
        <v>I</v>
      </c>
      <c r="Z10" s="24" t="str">
        <f t="shared" si="0"/>
        <v>IN</v>
      </c>
      <c r="AA10" s="24" t="str">
        <f>CMCT!L10</f>
        <v>IN</v>
      </c>
      <c r="AB10" s="24" t="str">
        <f>CMCT!N10</f>
        <v>IN</v>
      </c>
    </row>
    <row r="11" spans="1:28" ht="20.100000000000001" customHeight="1">
      <c r="A11" s="79" t="s">
        <v>46</v>
      </c>
      <c r="B11" s="79"/>
      <c r="C11" s="77">
        <f>'7'!A5</f>
        <v>0</v>
      </c>
      <c r="D11" s="77">
        <f>'7'!B5</f>
        <v>0</v>
      </c>
      <c r="E11" s="77">
        <f>'7'!C5</f>
        <v>0</v>
      </c>
      <c r="F11" s="77">
        <f>'7'!D5</f>
        <v>0</v>
      </c>
      <c r="G11" s="77">
        <f>'7'!E5</f>
        <v>0</v>
      </c>
      <c r="H11" s="77">
        <f>'7'!F5</f>
        <v>0</v>
      </c>
      <c r="I11" s="77">
        <f>'7'!G5</f>
        <v>0</v>
      </c>
      <c r="J11" s="77">
        <f>'7'!H5</f>
        <v>0</v>
      </c>
      <c r="K11" s="77">
        <f>'7'!I5</f>
        <v>0</v>
      </c>
      <c r="N11" s="79" t="s">
        <v>46</v>
      </c>
      <c r="O11" s="79"/>
      <c r="P11" s="23" t="str">
        <f>'7'!B12</f>
        <v>I</v>
      </c>
      <c r="Q11" s="23" t="str">
        <f>'7'!C12</f>
        <v>I</v>
      </c>
      <c r="R11" s="23" t="str">
        <f>'7'!D12</f>
        <v>I</v>
      </c>
      <c r="S11" s="23" t="str">
        <f>'7'!E12</f>
        <v>I</v>
      </c>
      <c r="T11" s="23" t="str">
        <f>'7'!F12</f>
        <v>I</v>
      </c>
      <c r="U11" s="23" t="str">
        <f>'7'!G12</f>
        <v>I</v>
      </c>
      <c r="V11" s="23" t="str">
        <f>'7'!H12</f>
        <v>I</v>
      </c>
      <c r="Z11" s="24" t="str">
        <f t="shared" si="0"/>
        <v>IN</v>
      </c>
      <c r="AA11" s="24" t="str">
        <f>CMCT!L11</f>
        <v>IN</v>
      </c>
      <c r="AB11" s="24" t="str">
        <f>CMCT!N11</f>
        <v>IN</v>
      </c>
    </row>
    <row r="12" spans="1:28" ht="20.100000000000001" customHeight="1">
      <c r="A12" s="80">
        <v>8</v>
      </c>
      <c r="B12" s="80"/>
      <c r="C12" s="78">
        <f>'8'!A5</f>
        <v>0</v>
      </c>
      <c r="D12" s="78">
        <f>'8'!B5</f>
        <v>0</v>
      </c>
      <c r="E12" s="78">
        <f>'8'!C5</f>
        <v>0</v>
      </c>
      <c r="F12" s="78">
        <f>'8'!D5</f>
        <v>0</v>
      </c>
      <c r="G12" s="78">
        <f>'8'!E5</f>
        <v>0</v>
      </c>
      <c r="H12" s="78">
        <f>'8'!F5</f>
        <v>0</v>
      </c>
      <c r="I12" s="78">
        <f>'8'!G5</f>
        <v>0</v>
      </c>
      <c r="J12" s="78">
        <f>'8'!H5</f>
        <v>0</v>
      </c>
      <c r="K12" s="78">
        <f>'8'!I5</f>
        <v>0</v>
      </c>
      <c r="N12" s="80">
        <v>8</v>
      </c>
      <c r="O12" s="80"/>
      <c r="P12" s="73" t="str">
        <f>'8'!B12</f>
        <v>I</v>
      </c>
      <c r="Q12" s="73" t="str">
        <f>'8'!C12</f>
        <v>I</v>
      </c>
      <c r="R12" s="73" t="str">
        <f>'8'!D12</f>
        <v>I</v>
      </c>
      <c r="S12" s="73" t="str">
        <f>'8'!E12</f>
        <v>I</v>
      </c>
      <c r="T12" s="73" t="str">
        <f>'8'!F12</f>
        <v>I</v>
      </c>
      <c r="U12" s="73" t="str">
        <f>'8'!G12</f>
        <v>I</v>
      </c>
      <c r="V12" s="73" t="str">
        <f>'8'!H12</f>
        <v>I</v>
      </c>
      <c r="Z12" s="24" t="str">
        <f t="shared" si="0"/>
        <v>IN</v>
      </c>
      <c r="AA12" s="24" t="str">
        <f>CMCT!L12</f>
        <v>IN</v>
      </c>
      <c r="AB12" s="24" t="str">
        <f>CMCT!N12</f>
        <v>IN</v>
      </c>
    </row>
    <row r="13" spans="1:28" ht="20.100000000000001" customHeight="1">
      <c r="A13" s="79" t="s">
        <v>47</v>
      </c>
      <c r="B13" s="79"/>
      <c r="C13" s="77">
        <f>'9'!A5</f>
        <v>0</v>
      </c>
      <c r="D13" s="77">
        <f>'9'!B5</f>
        <v>0</v>
      </c>
      <c r="E13" s="77">
        <f>'9'!C5</f>
        <v>0</v>
      </c>
      <c r="F13" s="77">
        <f>'9'!D5</f>
        <v>0</v>
      </c>
      <c r="G13" s="77">
        <f>'9'!E5</f>
        <v>0</v>
      </c>
      <c r="H13" s="77">
        <f>'9'!F5</f>
        <v>0</v>
      </c>
      <c r="I13" s="77">
        <f>'9'!G5</f>
        <v>0</v>
      </c>
      <c r="J13" s="77">
        <f>'9'!H5</f>
        <v>0</v>
      </c>
      <c r="K13" s="77">
        <f>'9'!I5</f>
        <v>0</v>
      </c>
      <c r="N13" s="79" t="s">
        <v>47</v>
      </c>
      <c r="O13" s="79"/>
      <c r="P13" s="23" t="str">
        <f>'9'!B12</f>
        <v>I</v>
      </c>
      <c r="Q13" s="23" t="str">
        <f>'9'!C12</f>
        <v>I</v>
      </c>
      <c r="R13" s="23" t="str">
        <f>'9'!D12</f>
        <v>I</v>
      </c>
      <c r="S13" s="23" t="str">
        <f>'9'!E12</f>
        <v>I</v>
      </c>
      <c r="T13" s="23" t="str">
        <f>'9'!F12</f>
        <v>I</v>
      </c>
      <c r="U13" s="23" t="str">
        <f>'9'!G12</f>
        <v>I</v>
      </c>
      <c r="V13" s="23" t="str">
        <f>'9'!H12</f>
        <v>I</v>
      </c>
      <c r="Z13" s="24" t="str">
        <f t="shared" si="0"/>
        <v>IN</v>
      </c>
      <c r="AA13" s="24" t="str">
        <f>CMCT!L13</f>
        <v>IN</v>
      </c>
      <c r="AB13" s="24" t="str">
        <f>CMCT!N13</f>
        <v>IN</v>
      </c>
    </row>
    <row r="14" spans="1:28" ht="20.100000000000001" customHeight="1">
      <c r="A14" s="80" t="s">
        <v>48</v>
      </c>
      <c r="B14" s="80"/>
      <c r="C14" s="78">
        <f>'10'!A5</f>
        <v>0</v>
      </c>
      <c r="D14" s="78">
        <f>'10'!B5</f>
        <v>0</v>
      </c>
      <c r="E14" s="78">
        <f>'10'!C5</f>
        <v>0</v>
      </c>
      <c r="F14" s="78">
        <f>'10'!D5</f>
        <v>0</v>
      </c>
      <c r="G14" s="78">
        <f>'10'!E5</f>
        <v>0</v>
      </c>
      <c r="H14" s="78">
        <f>'10'!F5</f>
        <v>0</v>
      </c>
      <c r="I14" s="78">
        <f>'10'!G5</f>
        <v>0</v>
      </c>
      <c r="J14" s="78">
        <f>'10'!H5</f>
        <v>0</v>
      </c>
      <c r="K14" s="78">
        <f>'10'!I5</f>
        <v>0</v>
      </c>
      <c r="N14" s="80" t="s">
        <v>48</v>
      </c>
      <c r="O14" s="80"/>
      <c r="P14" s="73" t="str">
        <f>'10'!B12</f>
        <v>I</v>
      </c>
      <c r="Q14" s="73" t="str">
        <f>'10'!C12</f>
        <v>I</v>
      </c>
      <c r="R14" s="73" t="str">
        <f>'10'!D12</f>
        <v>I</v>
      </c>
      <c r="S14" s="73" t="str">
        <f>'10'!E12</f>
        <v>I</v>
      </c>
      <c r="T14" s="73" t="str">
        <f>'10'!F12</f>
        <v>I</v>
      </c>
      <c r="U14" s="73" t="str">
        <f>'10'!G12</f>
        <v>I</v>
      </c>
      <c r="V14" s="73" t="str">
        <f>'10'!H12</f>
        <v>I</v>
      </c>
      <c r="Z14" s="24" t="str">
        <f t="shared" si="0"/>
        <v>IN</v>
      </c>
      <c r="AA14" s="24" t="str">
        <f>CMCT!L14</f>
        <v>IN</v>
      </c>
      <c r="AB14" s="24" t="str">
        <f>CMCT!N14</f>
        <v>IN</v>
      </c>
    </row>
    <row r="15" spans="1:28" ht="20.100000000000001" customHeight="1">
      <c r="A15" s="79" t="s">
        <v>49</v>
      </c>
      <c r="B15" s="79"/>
      <c r="C15" s="77">
        <f>'11'!A5</f>
        <v>0</v>
      </c>
      <c r="D15" s="77">
        <f>'11'!B5</f>
        <v>0</v>
      </c>
      <c r="E15" s="77">
        <f>'11'!C5</f>
        <v>0</v>
      </c>
      <c r="F15" s="77">
        <f>'11'!D5</f>
        <v>0</v>
      </c>
      <c r="G15" s="77">
        <f>'11'!E5</f>
        <v>0</v>
      </c>
      <c r="H15" s="77">
        <f>'11'!F5</f>
        <v>0</v>
      </c>
      <c r="I15" s="77">
        <f>'11'!G5</f>
        <v>0</v>
      </c>
      <c r="J15" s="77">
        <f>'11'!H5</f>
        <v>0</v>
      </c>
      <c r="K15" s="77">
        <f>'11'!I5</f>
        <v>0</v>
      </c>
      <c r="N15" s="79" t="s">
        <v>49</v>
      </c>
      <c r="O15" s="79"/>
      <c r="P15" s="23" t="str">
        <f>'11'!B12</f>
        <v>I</v>
      </c>
      <c r="Q15" s="23" t="str">
        <f>'11'!C12</f>
        <v>I</v>
      </c>
      <c r="R15" s="23" t="str">
        <f>'11'!D12</f>
        <v>I</v>
      </c>
      <c r="S15" s="23" t="str">
        <f>'11'!E12</f>
        <v>I</v>
      </c>
      <c r="T15" s="23" t="str">
        <f>'11'!F12</f>
        <v>I</v>
      </c>
      <c r="U15" s="23" t="str">
        <f>'11'!G12</f>
        <v>I</v>
      </c>
      <c r="V15" s="23" t="str">
        <f>'11'!H12</f>
        <v>I</v>
      </c>
      <c r="Z15" s="24" t="str">
        <f t="shared" si="0"/>
        <v>IN</v>
      </c>
      <c r="AA15" s="24" t="str">
        <f>CMCT!L15</f>
        <v>IN</v>
      </c>
      <c r="AB15" s="24" t="str">
        <f>CMCT!N15</f>
        <v>IN</v>
      </c>
    </row>
    <row r="16" spans="1:28" ht="20.100000000000001" customHeight="1">
      <c r="A16" s="80" t="s">
        <v>50</v>
      </c>
      <c r="B16" s="80"/>
      <c r="C16" s="78">
        <f>'12'!A5</f>
        <v>0</v>
      </c>
      <c r="D16" s="78">
        <f>'12'!B5</f>
        <v>0</v>
      </c>
      <c r="E16" s="78">
        <f>'12'!C5</f>
        <v>0</v>
      </c>
      <c r="F16" s="78">
        <f>'12'!D5</f>
        <v>0</v>
      </c>
      <c r="G16" s="78">
        <f>'12'!E5</f>
        <v>0</v>
      </c>
      <c r="H16" s="78">
        <f>'12'!F5</f>
        <v>0</v>
      </c>
      <c r="I16" s="78">
        <f>'12'!G5</f>
        <v>0</v>
      </c>
      <c r="J16" s="78">
        <f>'12'!H5</f>
        <v>0</v>
      </c>
      <c r="K16" s="78">
        <f>'12'!I5</f>
        <v>0</v>
      </c>
      <c r="N16" s="80" t="s">
        <v>50</v>
      </c>
      <c r="O16" s="80"/>
      <c r="P16" s="73" t="str">
        <f>'12'!B12</f>
        <v>I</v>
      </c>
      <c r="Q16" s="73" t="str">
        <f>'12'!C12</f>
        <v>I</v>
      </c>
      <c r="R16" s="73" t="str">
        <f>'12'!D12</f>
        <v>I</v>
      </c>
      <c r="S16" s="73" t="str">
        <f>'12'!E12</f>
        <v>I</v>
      </c>
      <c r="T16" s="73" t="str">
        <f>'12'!F12</f>
        <v>I</v>
      </c>
      <c r="U16" s="73" t="str">
        <f>'12'!G12</f>
        <v>I</v>
      </c>
      <c r="V16" s="73" t="str">
        <f>'12'!H12</f>
        <v>I</v>
      </c>
      <c r="Z16" s="24" t="str">
        <f t="shared" si="0"/>
        <v>IN</v>
      </c>
      <c r="AA16" s="24" t="str">
        <f>CMCT!L16</f>
        <v>IN</v>
      </c>
      <c r="AB16" s="24" t="str">
        <f>CMCT!N16</f>
        <v>IN</v>
      </c>
    </row>
    <row r="17" spans="1:28" ht="20.100000000000001" customHeight="1">
      <c r="A17" s="79" t="s">
        <v>51</v>
      </c>
      <c r="B17" s="79"/>
      <c r="C17" s="77">
        <f>'13'!A5</f>
        <v>0</v>
      </c>
      <c r="D17" s="77">
        <f>'13'!B5</f>
        <v>0</v>
      </c>
      <c r="E17" s="77">
        <f>'13'!C5</f>
        <v>0</v>
      </c>
      <c r="F17" s="77">
        <f>'13'!D5</f>
        <v>0</v>
      </c>
      <c r="G17" s="77">
        <f>'13'!E5</f>
        <v>0</v>
      </c>
      <c r="H17" s="77">
        <f>'13'!F5</f>
        <v>0</v>
      </c>
      <c r="I17" s="77">
        <f>'13'!G5</f>
        <v>0</v>
      </c>
      <c r="J17" s="77">
        <f>'13'!H5</f>
        <v>0</v>
      </c>
      <c r="K17" s="77">
        <f>'13'!I5</f>
        <v>0</v>
      </c>
      <c r="N17" s="79" t="s">
        <v>51</v>
      </c>
      <c r="O17" s="79"/>
      <c r="P17" s="23" t="str">
        <f>'13'!B12</f>
        <v>I</v>
      </c>
      <c r="Q17" s="23" t="str">
        <f>'13'!C12</f>
        <v>I</v>
      </c>
      <c r="R17" s="23" t="str">
        <f>'13'!D12</f>
        <v>I</v>
      </c>
      <c r="S17" s="23" t="str">
        <f>'13'!E12</f>
        <v>I</v>
      </c>
      <c r="T17" s="23" t="str">
        <f>'13'!F12</f>
        <v>I</v>
      </c>
      <c r="U17" s="23" t="str">
        <f>'13'!G12</f>
        <v>I</v>
      </c>
      <c r="V17" s="23" t="str">
        <f>'13'!H12</f>
        <v>I</v>
      </c>
      <c r="Z17" s="24" t="str">
        <f t="shared" si="0"/>
        <v>IN</v>
      </c>
      <c r="AA17" s="24" t="str">
        <f>CMCT!L17</f>
        <v>IN</v>
      </c>
      <c r="AB17" s="24" t="str">
        <f>CMCT!N17</f>
        <v>IN</v>
      </c>
    </row>
    <row r="18" spans="1:28" ht="20.100000000000001" customHeight="1">
      <c r="A18" s="80" t="s">
        <v>52</v>
      </c>
      <c r="B18" s="80"/>
      <c r="C18" s="78">
        <f>'14'!A5</f>
        <v>0</v>
      </c>
      <c r="D18" s="78">
        <f>'14'!B5</f>
        <v>0</v>
      </c>
      <c r="E18" s="78">
        <f>'14'!C5</f>
        <v>0</v>
      </c>
      <c r="F18" s="78">
        <f>'14'!D5</f>
        <v>0</v>
      </c>
      <c r="G18" s="78">
        <f>'14'!E5</f>
        <v>0</v>
      </c>
      <c r="H18" s="78">
        <f>'14'!F5</f>
        <v>0</v>
      </c>
      <c r="I18" s="78">
        <f>'14'!G5</f>
        <v>0</v>
      </c>
      <c r="J18" s="78">
        <f>'14'!H5</f>
        <v>0</v>
      </c>
      <c r="K18" s="78">
        <f>'14'!I5</f>
        <v>0</v>
      </c>
      <c r="N18" s="80" t="s">
        <v>52</v>
      </c>
      <c r="O18" s="80"/>
      <c r="P18" s="73" t="str">
        <f>'14'!B12</f>
        <v>I</v>
      </c>
      <c r="Q18" s="73" t="str">
        <f>'14'!C12</f>
        <v>I</v>
      </c>
      <c r="R18" s="73" t="str">
        <f>'14'!D12</f>
        <v>I</v>
      </c>
      <c r="S18" s="73" t="str">
        <f>'14'!E12</f>
        <v>I</v>
      </c>
      <c r="T18" s="73" t="str">
        <f>'14'!F12</f>
        <v>I</v>
      </c>
      <c r="U18" s="73" t="str">
        <f>'14'!G12</f>
        <v>I</v>
      </c>
      <c r="V18" s="73" t="str">
        <f>'14'!H12</f>
        <v>I</v>
      </c>
      <c r="Z18" s="24" t="str">
        <f t="shared" si="0"/>
        <v>IN</v>
      </c>
      <c r="AA18" s="24" t="str">
        <f>CMCT!L18</f>
        <v>IN</v>
      </c>
      <c r="AB18" s="24" t="str">
        <f>CMCT!N18</f>
        <v>IN</v>
      </c>
    </row>
    <row r="19" spans="1:28" ht="20.100000000000001" customHeight="1">
      <c r="A19" s="79" t="s">
        <v>53</v>
      </c>
      <c r="B19" s="79"/>
      <c r="C19" s="77">
        <f>'15'!A5</f>
        <v>0</v>
      </c>
      <c r="D19" s="77">
        <f>'15'!B5</f>
        <v>0</v>
      </c>
      <c r="E19" s="77">
        <f>'15'!C5</f>
        <v>0</v>
      </c>
      <c r="F19" s="77">
        <f>'15'!D5</f>
        <v>0</v>
      </c>
      <c r="G19" s="77">
        <f>'15'!E5</f>
        <v>0</v>
      </c>
      <c r="H19" s="77">
        <f>'15'!F5</f>
        <v>0</v>
      </c>
      <c r="I19" s="77">
        <f>'15'!G5</f>
        <v>0</v>
      </c>
      <c r="J19" s="77">
        <f>'15'!H5</f>
        <v>0</v>
      </c>
      <c r="K19" s="77">
        <f>'15'!I5</f>
        <v>0</v>
      </c>
      <c r="N19" s="79" t="s">
        <v>53</v>
      </c>
      <c r="O19" s="79"/>
      <c r="P19" s="23" t="str">
        <f>'15'!B12</f>
        <v>I</v>
      </c>
      <c r="Q19" s="23" t="str">
        <f>'15'!C12</f>
        <v>I</v>
      </c>
      <c r="R19" s="23" t="str">
        <f>'15'!D12</f>
        <v>I</v>
      </c>
      <c r="S19" s="23" t="str">
        <f>'15'!E12</f>
        <v>I</v>
      </c>
      <c r="T19" s="23" t="str">
        <f>'15'!F12</f>
        <v>I</v>
      </c>
      <c r="U19" s="23" t="str">
        <f>'15'!G12</f>
        <v>I</v>
      </c>
      <c r="V19" s="23" t="str">
        <f>'15'!H12</f>
        <v>I</v>
      </c>
      <c r="Z19" s="24" t="str">
        <f t="shared" si="0"/>
        <v>IN</v>
      </c>
      <c r="AA19" s="24" t="str">
        <f>CMCT!L19</f>
        <v>IN</v>
      </c>
      <c r="AB19" s="24" t="str">
        <f>CMCT!N19</f>
        <v>IN</v>
      </c>
    </row>
    <row r="20" spans="1:28" ht="20.100000000000001" customHeight="1">
      <c r="A20" s="80" t="s">
        <v>54</v>
      </c>
      <c r="B20" s="80"/>
      <c r="C20" s="78">
        <f>'16'!A5</f>
        <v>0</v>
      </c>
      <c r="D20" s="78">
        <f>'16'!B5</f>
        <v>0</v>
      </c>
      <c r="E20" s="78">
        <f>'16'!C5</f>
        <v>0</v>
      </c>
      <c r="F20" s="78">
        <f>'16'!D5</f>
        <v>0</v>
      </c>
      <c r="G20" s="78">
        <f>'16'!E5</f>
        <v>0</v>
      </c>
      <c r="H20" s="78">
        <f>'16'!F5</f>
        <v>0</v>
      </c>
      <c r="I20" s="78">
        <f>'16'!G5</f>
        <v>0</v>
      </c>
      <c r="J20" s="78">
        <f>'16'!H5</f>
        <v>0</v>
      </c>
      <c r="K20" s="78">
        <f>'16'!I5</f>
        <v>0</v>
      </c>
      <c r="N20" s="80" t="s">
        <v>54</v>
      </c>
      <c r="O20" s="80"/>
      <c r="P20" s="73" t="str">
        <f>'16'!B12</f>
        <v>I</v>
      </c>
      <c r="Q20" s="73" t="str">
        <f>'16'!C12</f>
        <v>I</v>
      </c>
      <c r="R20" s="73" t="str">
        <f>'16'!D12</f>
        <v>I</v>
      </c>
      <c r="S20" s="73" t="str">
        <f>'16'!E12</f>
        <v>I</v>
      </c>
      <c r="T20" s="73" t="str">
        <f>'16'!F12</f>
        <v>I</v>
      </c>
      <c r="U20" s="73" t="str">
        <f>'16'!G12</f>
        <v>I</v>
      </c>
      <c r="V20" s="73" t="str">
        <f>'16'!H12</f>
        <v>I</v>
      </c>
      <c r="Z20" s="24" t="str">
        <f t="shared" si="0"/>
        <v>IN</v>
      </c>
      <c r="AA20" s="24" t="str">
        <f>CMCT!L20</f>
        <v>IN</v>
      </c>
      <c r="AB20" s="24" t="str">
        <f>CMCT!N20</f>
        <v>IN</v>
      </c>
    </row>
    <row r="21" spans="1:28" ht="20.100000000000001" customHeight="1">
      <c r="A21" s="79" t="s">
        <v>55</v>
      </c>
      <c r="B21" s="79"/>
      <c r="C21" s="77">
        <f>'17'!A5</f>
        <v>0</v>
      </c>
      <c r="D21" s="77">
        <f>'17'!B5</f>
        <v>0</v>
      </c>
      <c r="E21" s="77">
        <f>'17'!C5</f>
        <v>0</v>
      </c>
      <c r="F21" s="77">
        <f>'17'!D5</f>
        <v>0</v>
      </c>
      <c r="G21" s="77">
        <f>'17'!E5</f>
        <v>0</v>
      </c>
      <c r="H21" s="77">
        <f>'17'!F5</f>
        <v>0</v>
      </c>
      <c r="I21" s="77">
        <f>'17'!G5</f>
        <v>0</v>
      </c>
      <c r="J21" s="77">
        <f>'17'!H5</f>
        <v>0</v>
      </c>
      <c r="K21" s="77">
        <f>'17'!I5</f>
        <v>0</v>
      </c>
      <c r="N21" s="79" t="s">
        <v>55</v>
      </c>
      <c r="O21" s="79"/>
      <c r="P21" s="23" t="str">
        <f>'17'!B12</f>
        <v>I</v>
      </c>
      <c r="Q21" s="23" t="str">
        <f>'17'!C12</f>
        <v>I</v>
      </c>
      <c r="R21" s="23" t="str">
        <f>'17'!D12</f>
        <v>I</v>
      </c>
      <c r="S21" s="23" t="str">
        <f>'17'!E12</f>
        <v>I</v>
      </c>
      <c r="T21" s="23" t="str">
        <f>'17'!F12</f>
        <v>I</v>
      </c>
      <c r="U21" s="23" t="str">
        <f>'17'!G12</f>
        <v>I</v>
      </c>
      <c r="V21" s="23" t="str">
        <f>'17'!H12</f>
        <v>I</v>
      </c>
      <c r="Z21" s="24" t="str">
        <f t="shared" si="0"/>
        <v>IN</v>
      </c>
      <c r="AA21" s="24" t="str">
        <f>CMCT!L21</f>
        <v>IN</v>
      </c>
      <c r="AB21" s="24" t="str">
        <f>CMCT!N21</f>
        <v>IN</v>
      </c>
    </row>
    <row r="22" spans="1:28" ht="20.100000000000001" customHeight="1">
      <c r="A22" s="80" t="s">
        <v>56</v>
      </c>
      <c r="B22" s="80"/>
      <c r="C22" s="78">
        <f>'18'!A5</f>
        <v>0</v>
      </c>
      <c r="D22" s="78">
        <f>'18'!B5</f>
        <v>0</v>
      </c>
      <c r="E22" s="78">
        <f>'18'!C5</f>
        <v>0</v>
      </c>
      <c r="F22" s="78">
        <f>'18'!D5</f>
        <v>0</v>
      </c>
      <c r="G22" s="78">
        <f>'18'!E5</f>
        <v>0</v>
      </c>
      <c r="H22" s="78">
        <f>'18'!F5</f>
        <v>0</v>
      </c>
      <c r="I22" s="78">
        <f>'18'!G5</f>
        <v>0</v>
      </c>
      <c r="J22" s="78">
        <f>'18'!H5</f>
        <v>0</v>
      </c>
      <c r="K22" s="78">
        <f>'18'!I5</f>
        <v>0</v>
      </c>
      <c r="N22" s="80" t="s">
        <v>56</v>
      </c>
      <c r="O22" s="80"/>
      <c r="P22" s="73" t="str">
        <f>'18'!B12</f>
        <v>I</v>
      </c>
      <c r="Q22" s="73" t="str">
        <f>'18'!C12</f>
        <v>I</v>
      </c>
      <c r="R22" s="73" t="str">
        <f>'18'!D12</f>
        <v>I</v>
      </c>
      <c r="S22" s="73" t="str">
        <f>'18'!E12</f>
        <v>I</v>
      </c>
      <c r="T22" s="73" t="str">
        <f>'18'!F12</f>
        <v>I</v>
      </c>
      <c r="U22" s="73" t="str">
        <f>'18'!G12</f>
        <v>I</v>
      </c>
      <c r="V22" s="73" t="str">
        <f>'18'!H12</f>
        <v>I</v>
      </c>
      <c r="Z22" s="24" t="str">
        <f t="shared" si="0"/>
        <v>IN</v>
      </c>
      <c r="AA22" s="24" t="str">
        <f>CMCT!L22</f>
        <v>IN</v>
      </c>
      <c r="AB22" s="24" t="str">
        <f>CMCT!N22</f>
        <v>IN</v>
      </c>
    </row>
    <row r="23" spans="1:28" ht="20.100000000000001" customHeight="1">
      <c r="A23" s="79" t="s">
        <v>57</v>
      </c>
      <c r="B23" s="79"/>
      <c r="C23" s="77">
        <f>'19'!A5</f>
        <v>0</v>
      </c>
      <c r="D23" s="77">
        <f>'19'!B5</f>
        <v>0</v>
      </c>
      <c r="E23" s="77">
        <f>'19'!C5</f>
        <v>0</v>
      </c>
      <c r="F23" s="77">
        <f>'19'!D5</f>
        <v>0</v>
      </c>
      <c r="G23" s="77">
        <f>'19'!E5</f>
        <v>0</v>
      </c>
      <c r="H23" s="77">
        <f>'19'!F5</f>
        <v>0</v>
      </c>
      <c r="I23" s="77">
        <f>'19'!G5</f>
        <v>0</v>
      </c>
      <c r="J23" s="77">
        <f>'19'!H5</f>
        <v>0</v>
      </c>
      <c r="K23" s="77">
        <f>'19'!I5</f>
        <v>0</v>
      </c>
      <c r="N23" s="79" t="s">
        <v>57</v>
      </c>
      <c r="O23" s="79"/>
      <c r="P23" s="23" t="str">
        <f>'19'!B12</f>
        <v>I</v>
      </c>
      <c r="Q23" s="23" t="str">
        <f>'19'!C12</f>
        <v>I</v>
      </c>
      <c r="R23" s="23" t="str">
        <f>'19'!D12</f>
        <v>I</v>
      </c>
      <c r="S23" s="23" t="str">
        <f>'19'!E12</f>
        <v>I</v>
      </c>
      <c r="T23" s="23" t="str">
        <f>'19'!F12</f>
        <v>I</v>
      </c>
      <c r="U23" s="23" t="str">
        <f>'19'!G12</f>
        <v>I</v>
      </c>
      <c r="V23" s="23" t="str">
        <f>'19'!H12</f>
        <v>I</v>
      </c>
      <c r="Z23" s="24" t="str">
        <f t="shared" si="0"/>
        <v>IN</v>
      </c>
      <c r="AA23" s="24" t="str">
        <f>CMCT!L23</f>
        <v>IN</v>
      </c>
      <c r="AB23" s="24" t="str">
        <f>CMCT!N23</f>
        <v>IN</v>
      </c>
    </row>
    <row r="24" spans="1:28" ht="20.100000000000001" customHeight="1">
      <c r="A24" s="80" t="s">
        <v>58</v>
      </c>
      <c r="B24" s="80"/>
      <c r="C24" s="78">
        <f>'20'!A5</f>
        <v>0</v>
      </c>
      <c r="D24" s="78">
        <f>'20'!B5</f>
        <v>0</v>
      </c>
      <c r="E24" s="78">
        <f>'20'!C5</f>
        <v>0</v>
      </c>
      <c r="F24" s="78">
        <f>'20'!D5</f>
        <v>0</v>
      </c>
      <c r="G24" s="78">
        <f>'20'!E5</f>
        <v>0</v>
      </c>
      <c r="H24" s="78">
        <f>'20'!F5</f>
        <v>0</v>
      </c>
      <c r="I24" s="78">
        <f>'20'!G5</f>
        <v>0</v>
      </c>
      <c r="J24" s="78">
        <f>'20'!H5</f>
        <v>0</v>
      </c>
      <c r="K24" s="78">
        <f>'20'!I5</f>
        <v>0</v>
      </c>
      <c r="N24" s="80" t="s">
        <v>58</v>
      </c>
      <c r="O24" s="80"/>
      <c r="P24" s="73" t="str">
        <f>'20'!B12</f>
        <v>I</v>
      </c>
      <c r="Q24" s="73" t="str">
        <f>'20'!C12</f>
        <v>I</v>
      </c>
      <c r="R24" s="73" t="str">
        <f>'20'!D12</f>
        <v>I</v>
      </c>
      <c r="S24" s="73" t="str">
        <f>'20'!E12</f>
        <v>I</v>
      </c>
      <c r="T24" s="73" t="str">
        <f>'20'!F12</f>
        <v>I</v>
      </c>
      <c r="U24" s="73" t="str">
        <f>'20'!G12</f>
        <v>I</v>
      </c>
      <c r="V24" s="73" t="str">
        <f>'20'!H12</f>
        <v>I</v>
      </c>
      <c r="Z24" s="24" t="str">
        <f t="shared" si="0"/>
        <v>IN</v>
      </c>
      <c r="AA24" s="24" t="str">
        <f>CMCT!L24</f>
        <v>IN</v>
      </c>
      <c r="AB24" s="24" t="str">
        <f>CMCT!N24</f>
        <v>IN</v>
      </c>
    </row>
    <row r="25" spans="1:28" ht="20.100000000000001" customHeight="1">
      <c r="A25" s="79" t="s">
        <v>59</v>
      </c>
      <c r="B25" s="79"/>
      <c r="C25" s="77">
        <f>'21'!A5</f>
        <v>0</v>
      </c>
      <c r="D25" s="77">
        <f>'21'!B5</f>
        <v>0</v>
      </c>
      <c r="E25" s="77">
        <f>'21'!C5</f>
        <v>0</v>
      </c>
      <c r="F25" s="77">
        <f>'21'!D5</f>
        <v>0</v>
      </c>
      <c r="G25" s="77">
        <f>'21'!E5</f>
        <v>0</v>
      </c>
      <c r="H25" s="77">
        <f>'21'!F5</f>
        <v>0</v>
      </c>
      <c r="I25" s="77">
        <f>'21'!G5</f>
        <v>0</v>
      </c>
      <c r="J25" s="77">
        <f>'21'!H5</f>
        <v>0</v>
      </c>
      <c r="K25" s="77">
        <f>'21'!I5</f>
        <v>0</v>
      </c>
      <c r="N25" s="79" t="s">
        <v>59</v>
      </c>
      <c r="O25" s="79"/>
      <c r="P25" s="23" t="str">
        <f>'21'!B12</f>
        <v>I</v>
      </c>
      <c r="Q25" s="23" t="str">
        <f>'21'!C12</f>
        <v>I</v>
      </c>
      <c r="R25" s="23" t="str">
        <f>'21'!D12</f>
        <v>I</v>
      </c>
      <c r="S25" s="23" t="str">
        <f>'21'!E12</f>
        <v>I</v>
      </c>
      <c r="T25" s="23" t="str">
        <f>'21'!F12</f>
        <v>I</v>
      </c>
      <c r="U25" s="23" t="str">
        <f>'21'!G12</f>
        <v>I</v>
      </c>
      <c r="V25" s="23" t="str">
        <f>'21'!H12</f>
        <v>I</v>
      </c>
      <c r="Z25" s="24" t="str">
        <f t="shared" si="0"/>
        <v>IN</v>
      </c>
      <c r="AA25" s="24" t="str">
        <f>CMCT!L25</f>
        <v>IN</v>
      </c>
      <c r="AB25" s="24" t="str">
        <f>CMCT!N25</f>
        <v>IN</v>
      </c>
    </row>
    <row r="26" spans="1:28" ht="20.100000000000001" customHeight="1">
      <c r="A26" s="80" t="s">
        <v>60</v>
      </c>
      <c r="B26" s="80"/>
      <c r="C26" s="78">
        <f>'22'!A5</f>
        <v>0</v>
      </c>
      <c r="D26" s="78">
        <f>'22'!B5</f>
        <v>0</v>
      </c>
      <c r="E26" s="78">
        <f>'22'!C5</f>
        <v>0</v>
      </c>
      <c r="F26" s="78">
        <f>'22'!D5</f>
        <v>0</v>
      </c>
      <c r="G26" s="78">
        <f>'22'!E5</f>
        <v>0</v>
      </c>
      <c r="H26" s="78">
        <f>'22'!F5</f>
        <v>0</v>
      </c>
      <c r="I26" s="78">
        <f>'22'!G5</f>
        <v>0</v>
      </c>
      <c r="J26" s="78">
        <f>'22'!H5</f>
        <v>0</v>
      </c>
      <c r="K26" s="78">
        <f>'22'!I5</f>
        <v>0</v>
      </c>
      <c r="N26" s="80" t="s">
        <v>60</v>
      </c>
      <c r="O26" s="80"/>
      <c r="P26" s="73" t="str">
        <f>'22'!B12</f>
        <v>I</v>
      </c>
      <c r="Q26" s="73" t="str">
        <f>'22'!C12</f>
        <v>I</v>
      </c>
      <c r="R26" s="73" t="str">
        <f>'22'!D12</f>
        <v>I</v>
      </c>
      <c r="S26" s="73" t="str">
        <f>'22'!E12</f>
        <v>I</v>
      </c>
      <c r="T26" s="73" t="str">
        <f>'22'!F12</f>
        <v>I</v>
      </c>
      <c r="U26" s="73" t="str">
        <f>'22'!G12</f>
        <v>I</v>
      </c>
      <c r="V26" s="73" t="str">
        <f>'22'!H12</f>
        <v>I</v>
      </c>
      <c r="Z26" s="24" t="str">
        <f t="shared" si="0"/>
        <v>IN</v>
      </c>
      <c r="AA26" s="24" t="str">
        <f>CMCT!L26</f>
        <v>IN</v>
      </c>
      <c r="AB26" s="24" t="str">
        <f>CMCT!N26</f>
        <v>IN</v>
      </c>
    </row>
    <row r="27" spans="1:28" ht="20.100000000000001" customHeight="1">
      <c r="A27" s="79" t="s">
        <v>61</v>
      </c>
      <c r="B27" s="79"/>
      <c r="C27" s="77">
        <f>'23'!A5</f>
        <v>0</v>
      </c>
      <c r="D27" s="77">
        <f>'23'!B5</f>
        <v>0</v>
      </c>
      <c r="E27" s="77">
        <f>'23'!C5</f>
        <v>0</v>
      </c>
      <c r="F27" s="77">
        <f>'23'!D5</f>
        <v>0</v>
      </c>
      <c r="G27" s="77">
        <f>'23'!E5</f>
        <v>0</v>
      </c>
      <c r="H27" s="77">
        <f>'23'!F5</f>
        <v>0</v>
      </c>
      <c r="I27" s="77">
        <f>'23'!G5</f>
        <v>0</v>
      </c>
      <c r="J27" s="77">
        <f>'23'!H5</f>
        <v>0</v>
      </c>
      <c r="K27" s="77">
        <f>'23'!I5</f>
        <v>0</v>
      </c>
      <c r="N27" s="79" t="s">
        <v>61</v>
      </c>
      <c r="O27" s="79"/>
      <c r="P27" s="23" t="str">
        <f>'23'!B12</f>
        <v>I</v>
      </c>
      <c r="Q27" s="23" t="str">
        <f>'23'!C12</f>
        <v>I</v>
      </c>
      <c r="R27" s="23" t="str">
        <f>'23'!D12</f>
        <v>I</v>
      </c>
      <c r="S27" s="23" t="str">
        <f>'23'!E12</f>
        <v>I</v>
      </c>
      <c r="T27" s="23" t="str">
        <f>'23'!F12</f>
        <v>I</v>
      </c>
      <c r="U27" s="23" t="str">
        <f>'23'!G12</f>
        <v>I</v>
      </c>
      <c r="V27" s="23" t="str">
        <f>'23'!H12</f>
        <v>I</v>
      </c>
      <c r="Z27" s="24" t="str">
        <f t="shared" si="0"/>
        <v>IN</v>
      </c>
      <c r="AA27" s="24" t="str">
        <f>CMCT!L27</f>
        <v>IN</v>
      </c>
      <c r="AB27" s="24" t="str">
        <f>CMCT!N27</f>
        <v>IN</v>
      </c>
    </row>
    <row r="28" spans="1:28" ht="20.100000000000001" customHeight="1">
      <c r="A28" s="80" t="s">
        <v>62</v>
      </c>
      <c r="B28" s="80"/>
      <c r="C28" s="78">
        <f>'24'!A5</f>
        <v>0</v>
      </c>
      <c r="D28" s="78">
        <f>'24'!B5</f>
        <v>0</v>
      </c>
      <c r="E28" s="78">
        <f>'24'!C5</f>
        <v>0</v>
      </c>
      <c r="F28" s="78">
        <f>'24'!D5</f>
        <v>0</v>
      </c>
      <c r="G28" s="78">
        <f>'24'!E5</f>
        <v>0</v>
      </c>
      <c r="H28" s="78">
        <f>'24'!F5</f>
        <v>0</v>
      </c>
      <c r="I28" s="78">
        <f>'24'!G5</f>
        <v>0</v>
      </c>
      <c r="J28" s="78">
        <f>'24'!H5</f>
        <v>0</v>
      </c>
      <c r="K28" s="78">
        <f>'24'!I5</f>
        <v>0</v>
      </c>
      <c r="N28" s="80" t="s">
        <v>62</v>
      </c>
      <c r="O28" s="80"/>
      <c r="P28" s="73" t="str">
        <f>'24'!B12</f>
        <v>I</v>
      </c>
      <c r="Q28" s="73" t="str">
        <f>'24'!C12</f>
        <v>I</v>
      </c>
      <c r="R28" s="73" t="str">
        <f>'24'!D12</f>
        <v>I</v>
      </c>
      <c r="S28" s="73" t="str">
        <f>'24'!E12</f>
        <v>I</v>
      </c>
      <c r="T28" s="73" t="str">
        <f>'24'!F12</f>
        <v>I</v>
      </c>
      <c r="U28" s="73" t="str">
        <f>'24'!G12</f>
        <v>I</v>
      </c>
      <c r="V28" s="73" t="str">
        <f>'24'!H12</f>
        <v>I</v>
      </c>
      <c r="Z28" s="24" t="str">
        <f t="shared" si="0"/>
        <v>IN</v>
      </c>
      <c r="AA28" s="24" t="str">
        <f>CMCT!L28</f>
        <v>IN</v>
      </c>
      <c r="AB28" s="24" t="str">
        <f>CMCT!N28</f>
        <v>IN</v>
      </c>
    </row>
    <row r="29" spans="1:28" ht="20.100000000000001" customHeight="1">
      <c r="A29" s="79" t="s">
        <v>63</v>
      </c>
      <c r="B29" s="79"/>
      <c r="C29" s="77">
        <f>'25'!A5</f>
        <v>0</v>
      </c>
      <c r="D29" s="77">
        <f>'25'!B5</f>
        <v>0</v>
      </c>
      <c r="E29" s="77">
        <f>'25'!C5</f>
        <v>0</v>
      </c>
      <c r="F29" s="77">
        <f>'25'!D5</f>
        <v>0</v>
      </c>
      <c r="G29" s="77">
        <f>'25'!E5</f>
        <v>0</v>
      </c>
      <c r="H29" s="77">
        <f>'25'!F5</f>
        <v>0</v>
      </c>
      <c r="I29" s="77">
        <f>'25'!G5</f>
        <v>0</v>
      </c>
      <c r="J29" s="77">
        <f>'25'!H5</f>
        <v>0</v>
      </c>
      <c r="K29" s="77">
        <f>'25'!I5</f>
        <v>0</v>
      </c>
      <c r="N29" s="79" t="s">
        <v>63</v>
      </c>
      <c r="O29" s="79"/>
      <c r="P29" s="23" t="str">
        <f>'25'!B12</f>
        <v>I</v>
      </c>
      <c r="Q29" s="23" t="str">
        <f>'25'!C12</f>
        <v>I</v>
      </c>
      <c r="R29" s="23" t="str">
        <f>'25'!D12</f>
        <v>I</v>
      </c>
      <c r="S29" s="23" t="str">
        <f>'25'!E12</f>
        <v>I</v>
      </c>
      <c r="T29" s="23" t="str">
        <f>'25'!F12</f>
        <v>I</v>
      </c>
      <c r="U29" s="23" t="str">
        <f>'25'!G12</f>
        <v>I</v>
      </c>
      <c r="V29" s="23" t="str">
        <f>'25'!H12</f>
        <v>I</v>
      </c>
      <c r="Z29" s="24" t="str">
        <f t="shared" si="0"/>
        <v>IN</v>
      </c>
      <c r="AA29" s="24" t="str">
        <f>CMCT!L29</f>
        <v>IN</v>
      </c>
      <c r="AB29" s="24" t="str">
        <f>CMCT!N29</f>
        <v>IN</v>
      </c>
    </row>
    <row r="30" spans="1:28" ht="20.100000000000001" customHeight="1">
      <c r="A30" s="80" t="s">
        <v>64</v>
      </c>
      <c r="B30" s="80"/>
      <c r="C30" s="78">
        <f>'26'!A5</f>
        <v>0</v>
      </c>
      <c r="D30" s="78">
        <f>'26'!B5</f>
        <v>0</v>
      </c>
      <c r="E30" s="78">
        <f>'26'!C5</f>
        <v>0</v>
      </c>
      <c r="F30" s="78">
        <f>'26'!D5</f>
        <v>0</v>
      </c>
      <c r="G30" s="78">
        <f>'26'!E5</f>
        <v>0</v>
      </c>
      <c r="H30" s="78">
        <f>'26'!F5</f>
        <v>0</v>
      </c>
      <c r="I30" s="78">
        <f>'26'!G5</f>
        <v>0</v>
      </c>
      <c r="J30" s="78">
        <f>'26'!H5</f>
        <v>0</v>
      </c>
      <c r="K30" s="78">
        <f>'26'!I5</f>
        <v>0</v>
      </c>
      <c r="N30" s="80" t="s">
        <v>64</v>
      </c>
      <c r="O30" s="80"/>
      <c r="P30" s="73" t="str">
        <f>'26'!B12</f>
        <v>I</v>
      </c>
      <c r="Q30" s="73" t="str">
        <f>'26'!C12</f>
        <v>I</v>
      </c>
      <c r="R30" s="73" t="str">
        <f>'26'!D12</f>
        <v>I</v>
      </c>
      <c r="S30" s="73" t="str">
        <f>'26'!E12</f>
        <v>I</v>
      </c>
      <c r="T30" s="73" t="str">
        <f>'26'!F12</f>
        <v>I</v>
      </c>
      <c r="U30" s="73" t="str">
        <f>'26'!G12</f>
        <v>I</v>
      </c>
      <c r="V30" s="73" t="str">
        <f>'26'!H12</f>
        <v>I</v>
      </c>
      <c r="Z30" s="24" t="str">
        <f t="shared" si="0"/>
        <v>IN</v>
      </c>
      <c r="AA30" s="24" t="str">
        <f>CMCT!L30</f>
        <v>IN</v>
      </c>
      <c r="AB30" s="24" t="str">
        <f>CMCT!N30</f>
        <v>IN</v>
      </c>
    </row>
    <row r="31" spans="1:28" ht="20.100000000000001" customHeight="1">
      <c r="A31" s="79" t="s">
        <v>65</v>
      </c>
      <c r="B31" s="79"/>
      <c r="C31" s="77">
        <f>'27'!A5</f>
        <v>0</v>
      </c>
      <c r="D31" s="77">
        <f>'27'!B5</f>
        <v>0</v>
      </c>
      <c r="E31" s="77">
        <f>'27'!C5</f>
        <v>0</v>
      </c>
      <c r="F31" s="77">
        <f>'27'!D5</f>
        <v>0</v>
      </c>
      <c r="G31" s="77">
        <f>'27'!E5</f>
        <v>0</v>
      </c>
      <c r="H31" s="77">
        <f>'27'!F5</f>
        <v>0</v>
      </c>
      <c r="I31" s="77">
        <f>'27'!G5</f>
        <v>0</v>
      </c>
      <c r="J31" s="77">
        <f>'27'!H5</f>
        <v>0</v>
      </c>
      <c r="K31" s="77">
        <f>'27'!I5</f>
        <v>0</v>
      </c>
      <c r="N31" s="79" t="s">
        <v>65</v>
      </c>
      <c r="O31" s="79"/>
      <c r="P31" s="23" t="str">
        <f>'27'!B12</f>
        <v>I</v>
      </c>
      <c r="Q31" s="23" t="str">
        <f>'27'!C12</f>
        <v>I</v>
      </c>
      <c r="R31" s="23" t="str">
        <f>'27'!D12</f>
        <v>I</v>
      </c>
      <c r="S31" s="23" t="str">
        <f>'27'!E12</f>
        <v>I</v>
      </c>
      <c r="T31" s="23" t="str">
        <f>'27'!F12</f>
        <v>I</v>
      </c>
      <c r="U31" s="23" t="str">
        <f>'27'!G12</f>
        <v>I</v>
      </c>
      <c r="V31" s="23" t="str">
        <f>'27'!H12</f>
        <v>I</v>
      </c>
      <c r="Z31" s="24" t="str">
        <f t="shared" si="0"/>
        <v>IN</v>
      </c>
      <c r="AA31" s="24" t="str">
        <f>CMCT!L31</f>
        <v>IN</v>
      </c>
      <c r="AB31" s="24" t="str">
        <f>CMCT!N31</f>
        <v>IN</v>
      </c>
    </row>
    <row r="32" spans="1:28" ht="20.100000000000001" customHeight="1">
      <c r="A32" s="80" t="s">
        <v>69</v>
      </c>
      <c r="B32" s="80"/>
      <c r="C32" s="78">
        <f>'28'!A5</f>
        <v>0</v>
      </c>
      <c r="D32" s="78">
        <f>'28'!B5</f>
        <v>0</v>
      </c>
      <c r="E32" s="78">
        <f>'28'!C5</f>
        <v>0</v>
      </c>
      <c r="F32" s="78">
        <f>'28'!D5</f>
        <v>0</v>
      </c>
      <c r="G32" s="78">
        <f>'28'!E5</f>
        <v>0</v>
      </c>
      <c r="H32" s="78">
        <f>'28'!F5</f>
        <v>0</v>
      </c>
      <c r="I32" s="78">
        <f>'28'!G5</f>
        <v>0</v>
      </c>
      <c r="J32" s="78">
        <f>'28'!H5</f>
        <v>0</v>
      </c>
      <c r="K32" s="78">
        <f>'28'!I5</f>
        <v>0</v>
      </c>
      <c r="N32" s="80" t="s">
        <v>69</v>
      </c>
      <c r="O32" s="80"/>
      <c r="P32" s="73" t="str">
        <f>'28'!B12</f>
        <v>I</v>
      </c>
      <c r="Q32" s="73" t="str">
        <f>'28'!C12</f>
        <v>I</v>
      </c>
      <c r="R32" s="73" t="str">
        <f>'28'!D12</f>
        <v>I</v>
      </c>
      <c r="S32" s="73" t="str">
        <f>'28'!E12</f>
        <v>I</v>
      </c>
      <c r="T32" s="73" t="str">
        <f>'28'!F12</f>
        <v>I</v>
      </c>
      <c r="U32" s="73" t="str">
        <f>'28'!G12</f>
        <v>I</v>
      </c>
      <c r="V32" s="73" t="str">
        <f>'28'!H12</f>
        <v>I</v>
      </c>
      <c r="Z32" s="24" t="str">
        <f t="shared" si="0"/>
        <v>IN</v>
      </c>
      <c r="AA32" s="24" t="str">
        <f>CMCT!L32</f>
        <v>IN</v>
      </c>
      <c r="AB32" s="24" t="str">
        <f>CMCT!N32</f>
        <v>IN</v>
      </c>
    </row>
    <row r="33" ht="20.100000000000001" customHeight="1"/>
  </sheetData>
  <sheetProtection sheet="1" objects="1" scenarios="1"/>
  <mergeCells count="7">
    <mergeCell ref="Z2:AB2"/>
    <mergeCell ref="Z1:AB1"/>
    <mergeCell ref="C3:D3"/>
    <mergeCell ref="N1:V1"/>
    <mergeCell ref="A1:K1"/>
    <mergeCell ref="I2:K2"/>
    <mergeCell ref="V2:X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84"/>
  <sheetViews>
    <sheetView workbookViewId="0">
      <selection activeCell="A5" sqref="A5:I5"/>
    </sheetView>
  </sheetViews>
  <sheetFormatPr baseColWidth="10" defaultRowHeight="12.75"/>
  <cols>
    <col min="11" max="14" width="15.7109375" customWidth="1"/>
    <col min="15" max="16" width="20.7109375" customWidth="1"/>
  </cols>
  <sheetData>
    <row r="1" spans="1:16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3.25" customHeight="1">
      <c r="A2" s="86" t="s">
        <v>47</v>
      </c>
      <c r="B2" s="145"/>
      <c r="C2" s="145"/>
      <c r="D2" s="145"/>
      <c r="E2" s="144" t="s">
        <v>33</v>
      </c>
      <c r="F2" s="144"/>
      <c r="G2" s="144"/>
      <c r="H2" s="87"/>
      <c r="I2" s="87" t="s">
        <v>66</v>
      </c>
      <c r="J2" s="34"/>
      <c r="K2" s="141" t="s">
        <v>0</v>
      </c>
      <c r="L2" s="141"/>
      <c r="M2" s="141"/>
      <c r="N2" s="141"/>
      <c r="O2" s="141"/>
      <c r="P2" s="141"/>
    </row>
    <row r="3" spans="1:16" ht="20.25">
      <c r="A3" s="143" t="s">
        <v>22</v>
      </c>
      <c r="B3" s="143"/>
      <c r="C3" s="143"/>
      <c r="D3" s="143"/>
      <c r="E3" s="143"/>
      <c r="F3" s="143"/>
      <c r="G3" s="143"/>
      <c r="H3" s="143"/>
      <c r="I3" s="143"/>
      <c r="J3" s="34"/>
      <c r="K3" s="142" t="s">
        <v>2</v>
      </c>
      <c r="L3" s="142"/>
      <c r="M3" s="142"/>
      <c r="N3" s="142"/>
      <c r="O3" s="142"/>
      <c r="P3" s="142"/>
    </row>
    <row r="4" spans="1:16" ht="20.100000000000001" customHeight="1">
      <c r="A4" s="88" t="s">
        <v>18</v>
      </c>
      <c r="B4" s="89" t="s">
        <v>10</v>
      </c>
      <c r="C4" s="90" t="s">
        <v>11</v>
      </c>
      <c r="D4" s="91" t="s">
        <v>12</v>
      </c>
      <c r="E4" s="92" t="s">
        <v>13</v>
      </c>
      <c r="F4" s="93" t="s">
        <v>14</v>
      </c>
      <c r="G4" s="94" t="s">
        <v>19</v>
      </c>
      <c r="H4" s="95" t="s">
        <v>15</v>
      </c>
      <c r="I4" s="96" t="s">
        <v>23</v>
      </c>
      <c r="J4" s="44" t="s">
        <v>20</v>
      </c>
      <c r="K4" s="47" t="s">
        <v>17</v>
      </c>
      <c r="L4" s="48" t="s">
        <v>16</v>
      </c>
      <c r="M4" s="55" t="s">
        <v>6</v>
      </c>
      <c r="N4" s="50" t="s">
        <v>7</v>
      </c>
      <c r="O4" s="51" t="s">
        <v>8</v>
      </c>
      <c r="P4" s="52" t="s">
        <v>37</v>
      </c>
    </row>
    <row r="5" spans="1:16" ht="20.100000000000001" customHeight="1">
      <c r="A5" s="97"/>
      <c r="B5" s="97"/>
      <c r="C5" s="97"/>
      <c r="D5" s="97"/>
      <c r="E5" s="97"/>
      <c r="F5" s="97"/>
      <c r="G5" s="97"/>
      <c r="H5" s="97"/>
      <c r="I5" s="97"/>
      <c r="J5" s="34"/>
      <c r="K5" s="4" t="s">
        <v>18</v>
      </c>
      <c r="L5" s="56">
        <v>0.19</v>
      </c>
      <c r="M5" s="57">
        <f>A5</f>
        <v>0</v>
      </c>
      <c r="N5" s="58">
        <f>PRODUCT(L5,M5)</f>
        <v>0</v>
      </c>
      <c r="O5" s="59"/>
      <c r="P5" s="59"/>
    </row>
    <row r="6" spans="1:16" ht="20.100000000000001" customHeight="1">
      <c r="A6" s="75"/>
      <c r="B6" s="75"/>
      <c r="C6" s="75"/>
      <c r="D6" s="75"/>
      <c r="E6" s="75"/>
      <c r="F6" s="75"/>
      <c r="G6" s="75"/>
      <c r="H6" s="75"/>
      <c r="I6" s="75"/>
      <c r="J6" s="34"/>
      <c r="K6" s="5" t="s">
        <v>10</v>
      </c>
      <c r="L6" s="60">
        <v>0.06</v>
      </c>
      <c r="M6" s="57">
        <f>B5</f>
        <v>0</v>
      </c>
      <c r="N6" s="58">
        <f>PRODUCT(L6,M6)</f>
        <v>0</v>
      </c>
      <c r="O6" s="59"/>
      <c r="P6" s="59"/>
    </row>
    <row r="7" spans="1:16" ht="20.100000000000001" customHeight="1">
      <c r="A7" s="75"/>
      <c r="B7" s="75"/>
      <c r="C7" s="75"/>
      <c r="D7" s="75"/>
      <c r="E7" s="75"/>
      <c r="F7" s="75"/>
      <c r="G7" s="75"/>
      <c r="H7" s="75"/>
      <c r="I7" s="75"/>
      <c r="J7" s="34"/>
      <c r="K7" s="6" t="s">
        <v>11</v>
      </c>
      <c r="L7" s="61">
        <v>0.02</v>
      </c>
      <c r="M7" s="57">
        <f>C5</f>
        <v>0</v>
      </c>
      <c r="N7" s="58">
        <f t="shared" ref="N7:N13" si="0">PRODUCT(L7,M7)</f>
        <v>0</v>
      </c>
      <c r="O7" s="59"/>
      <c r="P7" s="59"/>
    </row>
    <row r="8" spans="1:16" ht="20.100000000000001" customHeight="1">
      <c r="A8" s="75"/>
      <c r="B8" s="75"/>
      <c r="C8" s="75"/>
      <c r="D8" s="75"/>
      <c r="E8" s="75"/>
      <c r="F8" s="75"/>
      <c r="G8" s="75"/>
      <c r="H8" s="75"/>
      <c r="I8" s="75"/>
      <c r="J8" s="34"/>
      <c r="K8" s="7" t="s">
        <v>12</v>
      </c>
      <c r="L8" s="62">
        <v>0.1</v>
      </c>
      <c r="M8" s="57">
        <f>D5</f>
        <v>0</v>
      </c>
      <c r="N8" s="58">
        <f t="shared" si="0"/>
        <v>0</v>
      </c>
      <c r="O8" s="59"/>
      <c r="P8" s="59"/>
    </row>
    <row r="9" spans="1:16" ht="20.100000000000001" customHeight="1">
      <c r="A9" s="143" t="s">
        <v>32</v>
      </c>
      <c r="B9" s="143"/>
      <c r="C9" s="143"/>
      <c r="D9" s="143"/>
      <c r="E9" s="143"/>
      <c r="F9" s="143"/>
      <c r="G9" s="143"/>
      <c r="H9" s="143"/>
      <c r="I9" s="143"/>
      <c r="J9" s="34"/>
      <c r="K9" s="8" t="s">
        <v>13</v>
      </c>
      <c r="L9" s="63">
        <v>0.18</v>
      </c>
      <c r="M9" s="57">
        <f>E5</f>
        <v>0</v>
      </c>
      <c r="N9" s="58">
        <f t="shared" si="0"/>
        <v>0</v>
      </c>
      <c r="O9" s="59"/>
      <c r="P9" s="59"/>
    </row>
    <row r="10" spans="1:16" ht="20.10000000000000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9" t="s">
        <v>14</v>
      </c>
      <c r="L10" s="64">
        <v>0.13</v>
      </c>
      <c r="M10" s="57">
        <f>F5</f>
        <v>0</v>
      </c>
      <c r="N10" s="58">
        <f t="shared" si="0"/>
        <v>0</v>
      </c>
      <c r="O10" s="59"/>
      <c r="P10" s="59"/>
    </row>
    <row r="11" spans="1:16" ht="20.100000000000001" customHeight="1">
      <c r="A11" s="34"/>
      <c r="B11" s="43" t="s">
        <v>24</v>
      </c>
      <c r="C11" s="42" t="s">
        <v>25</v>
      </c>
      <c r="D11" s="41" t="s">
        <v>26</v>
      </c>
      <c r="E11" s="40" t="s">
        <v>27</v>
      </c>
      <c r="F11" s="39" t="s">
        <v>28</v>
      </c>
      <c r="G11" s="38" t="s">
        <v>29</v>
      </c>
      <c r="H11" s="37" t="s">
        <v>30</v>
      </c>
      <c r="I11" s="34"/>
      <c r="J11" s="34"/>
      <c r="K11" s="10" t="s">
        <v>19</v>
      </c>
      <c r="L11" s="65">
        <v>0.2</v>
      </c>
      <c r="M11" s="57">
        <f>G5</f>
        <v>0</v>
      </c>
      <c r="N11" s="58">
        <f t="shared" si="0"/>
        <v>0</v>
      </c>
      <c r="O11" s="59"/>
      <c r="P11" s="59"/>
    </row>
    <row r="12" spans="1:16" ht="20.100000000000001" customHeight="1">
      <c r="A12" s="45"/>
      <c r="B12" s="36" t="str">
        <f>P13</f>
        <v>I</v>
      </c>
      <c r="C12" s="35" t="str">
        <f>P26</f>
        <v>I</v>
      </c>
      <c r="D12" s="35" t="str">
        <f>P37</f>
        <v>I</v>
      </c>
      <c r="E12" s="35" t="str">
        <f>P49</f>
        <v>I</v>
      </c>
      <c r="F12" s="35" t="str">
        <f>P59</f>
        <v>I</v>
      </c>
      <c r="G12" s="35" t="str">
        <f>P49</f>
        <v>I</v>
      </c>
      <c r="H12" s="35" t="str">
        <f>P82</f>
        <v>I</v>
      </c>
      <c r="I12" s="34"/>
      <c r="J12" s="34"/>
      <c r="K12" s="12" t="s">
        <v>15</v>
      </c>
      <c r="L12" s="66">
        <v>0.08</v>
      </c>
      <c r="M12" s="57">
        <f>H5</f>
        <v>0</v>
      </c>
      <c r="N12" s="58">
        <f t="shared" si="0"/>
        <v>0</v>
      </c>
      <c r="O12" s="59"/>
      <c r="P12" s="59"/>
    </row>
    <row r="13" spans="1:16" ht="20.100000000000001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13" t="s">
        <v>21</v>
      </c>
      <c r="L13" s="67">
        <v>0.04</v>
      </c>
      <c r="M13" s="57">
        <f>I5</f>
        <v>0</v>
      </c>
      <c r="N13" s="58">
        <f t="shared" si="0"/>
        <v>0</v>
      </c>
      <c r="O13" s="68">
        <f>SUM(N5:N13)</f>
        <v>0</v>
      </c>
      <c r="P13" s="69" t="str">
        <f>IF(O13&lt;5,"I",IF(AND(O13&gt;=5,O13&lt;=8),"M",IF(O13&gt;8,"A")))</f>
        <v>I</v>
      </c>
    </row>
    <row r="14" spans="1:16" ht="20.100000000000001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20.100000000000001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20.100000000000001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148" t="s">
        <v>5</v>
      </c>
      <c r="L16" s="148"/>
      <c r="M16" s="148"/>
      <c r="N16" s="148"/>
      <c r="O16" s="148"/>
      <c r="P16" s="148"/>
    </row>
    <row r="17" spans="1:16" ht="20.100000000000001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53" t="s">
        <v>17</v>
      </c>
      <c r="L17" s="48" t="s">
        <v>16</v>
      </c>
      <c r="M17" s="54" t="s">
        <v>6</v>
      </c>
      <c r="N17" s="50" t="s">
        <v>7</v>
      </c>
      <c r="O17" s="51" t="s">
        <v>8</v>
      </c>
      <c r="P17" s="52" t="s">
        <v>38</v>
      </c>
    </row>
    <row r="18" spans="1:16" ht="20.100000000000001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4" t="s">
        <v>18</v>
      </c>
      <c r="L18" s="56">
        <v>0.1</v>
      </c>
      <c r="M18" s="70">
        <f>A5</f>
        <v>0</v>
      </c>
      <c r="N18" s="58">
        <f>PRODUCT(L18,M18)</f>
        <v>0</v>
      </c>
      <c r="O18" s="59"/>
      <c r="P18" s="3"/>
    </row>
    <row r="19" spans="1:16" ht="20.100000000000001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5" t="s">
        <v>10</v>
      </c>
      <c r="L19" s="60">
        <v>0.12</v>
      </c>
      <c r="M19" s="70">
        <f>B5</f>
        <v>0</v>
      </c>
      <c r="N19" s="58">
        <f>PRODUCT(L19,M19)</f>
        <v>0</v>
      </c>
      <c r="O19" s="59"/>
      <c r="P19" s="3"/>
    </row>
    <row r="20" spans="1:16" ht="20.100000000000001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6" t="s">
        <v>11</v>
      </c>
      <c r="L20" s="61">
        <v>0.01</v>
      </c>
      <c r="M20" s="70">
        <f>C5</f>
        <v>0</v>
      </c>
      <c r="N20" s="58">
        <f t="shared" ref="N20:N26" si="1">PRODUCT(L20,M20)</f>
        <v>0</v>
      </c>
      <c r="O20" s="59"/>
      <c r="P20" s="3"/>
    </row>
    <row r="21" spans="1:16" ht="20.100000000000001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7" t="s">
        <v>12</v>
      </c>
      <c r="L21" s="62">
        <v>0.01</v>
      </c>
      <c r="M21" s="70">
        <f>D5</f>
        <v>0</v>
      </c>
      <c r="N21" s="58">
        <f t="shared" si="1"/>
        <v>0</v>
      </c>
      <c r="O21" s="59"/>
      <c r="P21" s="3"/>
    </row>
    <row r="22" spans="1:16" ht="20.100000000000001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8" t="s">
        <v>13</v>
      </c>
      <c r="L22" s="63">
        <v>0.28999999999999998</v>
      </c>
      <c r="M22" s="70">
        <f>E5</f>
        <v>0</v>
      </c>
      <c r="N22" s="58">
        <f t="shared" si="1"/>
        <v>0</v>
      </c>
      <c r="O22" s="59"/>
      <c r="P22" s="3"/>
    </row>
    <row r="23" spans="1:16" ht="20.100000000000001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9" t="s">
        <v>14</v>
      </c>
      <c r="L23" s="64">
        <v>0.3</v>
      </c>
      <c r="M23" s="70">
        <f>F5</f>
        <v>0</v>
      </c>
      <c r="N23" s="58">
        <f t="shared" si="1"/>
        <v>0</v>
      </c>
      <c r="O23" s="59"/>
      <c r="P23" s="3"/>
    </row>
    <row r="24" spans="1:16" ht="20.100000000000001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10" t="s">
        <v>19</v>
      </c>
      <c r="L24" s="65">
        <v>0.12</v>
      </c>
      <c r="M24" s="70">
        <f>G5</f>
        <v>0</v>
      </c>
      <c r="N24" s="58">
        <f t="shared" si="1"/>
        <v>0</v>
      </c>
      <c r="O24" s="59"/>
      <c r="P24" s="3"/>
    </row>
    <row r="25" spans="1:16" ht="20.10000000000000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11" t="s">
        <v>15</v>
      </c>
      <c r="L25" s="71">
        <v>0.03</v>
      </c>
      <c r="M25" s="70">
        <f>H5</f>
        <v>0</v>
      </c>
      <c r="N25" s="58">
        <f t="shared" si="1"/>
        <v>0</v>
      </c>
      <c r="O25" s="59"/>
      <c r="P25" s="3"/>
    </row>
    <row r="26" spans="1:16" ht="20.100000000000001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13" t="s">
        <v>21</v>
      </c>
      <c r="L26" s="67">
        <v>0.02</v>
      </c>
      <c r="M26" s="70">
        <f>I5</f>
        <v>0</v>
      </c>
      <c r="N26" s="58">
        <f t="shared" si="1"/>
        <v>0</v>
      </c>
      <c r="O26" s="68">
        <f>SUM(N18:N26)</f>
        <v>0</v>
      </c>
      <c r="P26" s="69" t="str">
        <f>IF(O26&lt;5,"I",IF(AND(O26&gt;=5,O26&lt;=8),"M",IF(O26&gt;8,"A")))</f>
        <v>I</v>
      </c>
    </row>
    <row r="27" spans="1:16" ht="20.10000000000000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20.100000000000001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149" t="s">
        <v>1</v>
      </c>
      <c r="L28" s="149"/>
      <c r="M28" s="149"/>
      <c r="N28" s="149"/>
      <c r="O28" s="149"/>
      <c r="P28" s="149"/>
    </row>
    <row r="29" spans="1:16" ht="20.100000000000001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47" t="s">
        <v>17</v>
      </c>
      <c r="L29" s="48" t="s">
        <v>16</v>
      </c>
      <c r="M29" s="55" t="s">
        <v>6</v>
      </c>
      <c r="N29" s="50" t="s">
        <v>7</v>
      </c>
      <c r="O29" s="51" t="s">
        <v>8</v>
      </c>
      <c r="P29" s="52" t="s">
        <v>38</v>
      </c>
    </row>
    <row r="30" spans="1:16" ht="20.100000000000001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4" t="s">
        <v>18</v>
      </c>
      <c r="L30" s="56">
        <v>0.2</v>
      </c>
      <c r="M30" s="57">
        <f>A5</f>
        <v>0</v>
      </c>
      <c r="N30" s="58">
        <f>PRODUCT(L30,M30)</f>
        <v>0</v>
      </c>
      <c r="O30" s="59"/>
      <c r="P30" s="59"/>
    </row>
    <row r="31" spans="1:16" ht="20.100000000000001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5" t="s">
        <v>10</v>
      </c>
      <c r="L31" s="60">
        <v>0.2</v>
      </c>
      <c r="M31" s="57">
        <f>B5</f>
        <v>0</v>
      </c>
      <c r="N31" s="58">
        <f>PRODUCT(L31,M31)</f>
        <v>0</v>
      </c>
      <c r="O31" s="59"/>
      <c r="P31" s="59"/>
    </row>
    <row r="32" spans="1:16" ht="20.100000000000001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6" t="s">
        <v>11</v>
      </c>
      <c r="L32" s="61">
        <v>0.09</v>
      </c>
      <c r="M32" s="57">
        <f>C5</f>
        <v>0</v>
      </c>
      <c r="N32" s="58">
        <f t="shared" ref="N32:N37" si="2">PRODUCT(L32,M32)</f>
        <v>0</v>
      </c>
      <c r="O32" s="59"/>
      <c r="P32" s="59"/>
    </row>
    <row r="33" spans="1:16" ht="20.100000000000001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7" t="s">
        <v>12</v>
      </c>
      <c r="L33" s="62">
        <v>0.04</v>
      </c>
      <c r="M33" s="57">
        <f>D5</f>
        <v>0</v>
      </c>
      <c r="N33" s="58">
        <f t="shared" si="2"/>
        <v>0</v>
      </c>
      <c r="O33" s="59"/>
      <c r="P33" s="59"/>
    </row>
    <row r="34" spans="1:16" ht="20.100000000000001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8" t="s">
        <v>13</v>
      </c>
      <c r="L34" s="63">
        <v>0.09</v>
      </c>
      <c r="M34" s="57">
        <f>E5</f>
        <v>0</v>
      </c>
      <c r="N34" s="58">
        <f t="shared" si="2"/>
        <v>0</v>
      </c>
      <c r="O34" s="59"/>
      <c r="P34" s="59"/>
    </row>
    <row r="35" spans="1:16" ht="20.100000000000001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9" t="s">
        <v>14</v>
      </c>
      <c r="L35" s="64">
        <v>0.1</v>
      </c>
      <c r="M35" s="57">
        <f>F5</f>
        <v>0</v>
      </c>
      <c r="N35" s="58">
        <f t="shared" si="2"/>
        <v>0</v>
      </c>
      <c r="O35" s="59"/>
      <c r="P35" s="59"/>
    </row>
    <row r="36" spans="1:16" ht="20.10000000000000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10" t="s">
        <v>19</v>
      </c>
      <c r="L36" s="65">
        <v>0.08</v>
      </c>
      <c r="M36" s="57">
        <f>G5</f>
        <v>0</v>
      </c>
      <c r="N36" s="58">
        <f t="shared" si="2"/>
        <v>0</v>
      </c>
      <c r="O36" s="59"/>
      <c r="P36" s="59"/>
    </row>
    <row r="37" spans="1:16" ht="20.100000000000001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13" t="s">
        <v>21</v>
      </c>
      <c r="L37" s="67">
        <v>0.2</v>
      </c>
      <c r="M37" s="57">
        <f>I5</f>
        <v>0</v>
      </c>
      <c r="N37" s="58">
        <f t="shared" si="2"/>
        <v>0</v>
      </c>
      <c r="O37" s="68">
        <f>SUM(N30:N37)</f>
        <v>0</v>
      </c>
      <c r="P37" s="69" t="str">
        <f>IF(O37&lt;5,"I",IF(AND(O37&gt;=5,O37&lt;=8),"M",IF(O37&gt;8,"A")))</f>
        <v>I</v>
      </c>
    </row>
    <row r="38" spans="1:16" ht="20.100000000000001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20.100000000000001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150"/>
      <c r="L39" s="150"/>
      <c r="M39" s="150"/>
      <c r="N39" s="150"/>
      <c r="O39" s="150"/>
      <c r="P39" s="150"/>
    </row>
    <row r="40" spans="1:16" ht="20.100000000000001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149" t="s">
        <v>3</v>
      </c>
      <c r="L40" s="149"/>
      <c r="M40" s="149"/>
      <c r="N40" s="149"/>
      <c r="O40" s="149"/>
      <c r="P40" s="149"/>
    </row>
    <row r="41" spans="1:16" ht="20.100000000000001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47" t="s">
        <v>17</v>
      </c>
      <c r="L41" s="48" t="s">
        <v>16</v>
      </c>
      <c r="M41" s="49" t="s">
        <v>6</v>
      </c>
      <c r="N41" s="50" t="s">
        <v>7</v>
      </c>
      <c r="O41" s="51" t="s">
        <v>8</v>
      </c>
      <c r="P41" s="52" t="s">
        <v>38</v>
      </c>
    </row>
    <row r="42" spans="1:16" ht="20.100000000000001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4" t="s">
        <v>18</v>
      </c>
      <c r="L42" s="56">
        <v>0.1</v>
      </c>
      <c r="M42" s="70">
        <f>A5</f>
        <v>0</v>
      </c>
      <c r="N42" s="58">
        <f>PRODUCT(L42:M42)</f>
        <v>0</v>
      </c>
      <c r="O42" s="59"/>
      <c r="P42" s="59"/>
    </row>
    <row r="43" spans="1:16" ht="20.100000000000001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5" t="s">
        <v>10</v>
      </c>
      <c r="L43" s="60">
        <v>0.15</v>
      </c>
      <c r="M43" s="70">
        <f>B5</f>
        <v>0</v>
      </c>
      <c r="N43" s="58">
        <f>PRODUCT(L43:M43)</f>
        <v>0</v>
      </c>
      <c r="O43" s="59"/>
      <c r="P43" s="59"/>
    </row>
    <row r="44" spans="1:16" ht="20.100000000000001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6" t="s">
        <v>11</v>
      </c>
      <c r="L44" s="61">
        <v>0.4</v>
      </c>
      <c r="M44" s="70">
        <f>C5</f>
        <v>0</v>
      </c>
      <c r="N44" s="58">
        <f t="shared" ref="N44:N49" si="3">PRODUCT(L44:M44)</f>
        <v>0</v>
      </c>
      <c r="O44" s="59"/>
      <c r="P44" s="59"/>
    </row>
    <row r="45" spans="1:16" ht="20.100000000000001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7" t="s">
        <v>12</v>
      </c>
      <c r="L45" s="62">
        <v>0.1</v>
      </c>
      <c r="M45" s="70">
        <f>D5</f>
        <v>0</v>
      </c>
      <c r="N45" s="58">
        <f t="shared" si="3"/>
        <v>0</v>
      </c>
      <c r="O45" s="59"/>
      <c r="P45" s="59"/>
    </row>
    <row r="46" spans="1:16" ht="20.100000000000001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8" t="s">
        <v>13</v>
      </c>
      <c r="L46" s="63">
        <v>0.05</v>
      </c>
      <c r="M46" s="70">
        <f>E5</f>
        <v>0</v>
      </c>
      <c r="N46" s="58">
        <f t="shared" si="3"/>
        <v>0</v>
      </c>
      <c r="O46" s="59"/>
      <c r="P46" s="59"/>
    </row>
    <row r="47" spans="1:16" ht="20.100000000000001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9" t="s">
        <v>14</v>
      </c>
      <c r="L47" s="64">
        <v>0.1</v>
      </c>
      <c r="M47" s="70">
        <f>F5</f>
        <v>0</v>
      </c>
      <c r="N47" s="58">
        <f t="shared" si="3"/>
        <v>0</v>
      </c>
      <c r="O47" s="59"/>
      <c r="P47" s="59"/>
    </row>
    <row r="48" spans="1:16" ht="20.100000000000001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10" t="s">
        <v>19</v>
      </c>
      <c r="L48" s="65">
        <v>0.05</v>
      </c>
      <c r="M48" s="70">
        <f>G5</f>
        <v>0</v>
      </c>
      <c r="N48" s="58">
        <f t="shared" si="3"/>
        <v>0</v>
      </c>
      <c r="O48" s="59"/>
      <c r="P48" s="59"/>
    </row>
    <row r="49" spans="1:16" ht="20.100000000000001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13" t="s">
        <v>21</v>
      </c>
      <c r="L49" s="67">
        <v>0.05</v>
      </c>
      <c r="M49" s="70">
        <f>I5</f>
        <v>0</v>
      </c>
      <c r="N49" s="58">
        <f t="shared" si="3"/>
        <v>0</v>
      </c>
      <c r="O49" s="68">
        <f>SUM(N42:N49)</f>
        <v>0</v>
      </c>
      <c r="P49" s="69" t="str">
        <f>IF(O49&lt;5,"I",IF(AND(O49&gt;=5,O49&lt;=8),"M",IF(O49&gt;8,"A")))</f>
        <v>I</v>
      </c>
    </row>
    <row r="50" spans="1:16" ht="20.100000000000001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20.100000000000001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151" t="s">
        <v>35</v>
      </c>
      <c r="L51" s="152"/>
      <c r="M51" s="152"/>
      <c r="N51" s="152"/>
      <c r="O51" s="152"/>
      <c r="P51" s="152"/>
    </row>
    <row r="52" spans="1:16" ht="20.100000000000001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47" t="s">
        <v>17</v>
      </c>
      <c r="L52" s="48" t="s">
        <v>16</v>
      </c>
      <c r="M52" s="49" t="s">
        <v>6</v>
      </c>
      <c r="N52" s="50" t="s">
        <v>7</v>
      </c>
      <c r="O52" s="51" t="s">
        <v>8</v>
      </c>
      <c r="P52" s="52" t="s">
        <v>38</v>
      </c>
    </row>
    <row r="53" spans="1:16" ht="20.100000000000001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4" t="s">
        <v>18</v>
      </c>
      <c r="L53" s="56">
        <v>0.21</v>
      </c>
      <c r="M53" s="70">
        <f>A5</f>
        <v>0</v>
      </c>
      <c r="N53" s="58">
        <f>PRODUCT(L53,M53)</f>
        <v>0</v>
      </c>
      <c r="O53" s="59"/>
      <c r="P53" s="59"/>
    </row>
    <row r="54" spans="1:16" ht="20.100000000000001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5" t="s">
        <v>10</v>
      </c>
      <c r="L54" s="60">
        <v>0.15</v>
      </c>
      <c r="M54" s="70">
        <f>B5</f>
        <v>0</v>
      </c>
      <c r="N54" s="58">
        <f>PRODUCT(L54,M54)</f>
        <v>0</v>
      </c>
      <c r="O54" s="59"/>
      <c r="P54" s="59"/>
    </row>
    <row r="55" spans="1:16" ht="20.100000000000001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6" t="s">
        <v>11</v>
      </c>
      <c r="L55" s="61">
        <v>0.04</v>
      </c>
      <c r="M55" s="70">
        <f>C5</f>
        <v>0</v>
      </c>
      <c r="N55" s="58">
        <f t="shared" ref="N55:N59" si="4">PRODUCT(L55,M55)</f>
        <v>0</v>
      </c>
      <c r="O55" s="59"/>
      <c r="P55" s="59"/>
    </row>
    <row r="56" spans="1:16" ht="20.100000000000001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7" t="s">
        <v>12</v>
      </c>
      <c r="L56" s="62">
        <v>0.04</v>
      </c>
      <c r="M56" s="70">
        <f>D5</f>
        <v>0</v>
      </c>
      <c r="N56" s="58">
        <f t="shared" si="4"/>
        <v>0</v>
      </c>
      <c r="O56" s="59"/>
      <c r="P56" s="59"/>
    </row>
    <row r="57" spans="1:16" ht="20.100000000000001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8" t="s">
        <v>13</v>
      </c>
      <c r="L57" s="63">
        <v>0.03</v>
      </c>
      <c r="M57" s="70">
        <f>E5</f>
        <v>0</v>
      </c>
      <c r="N57" s="58">
        <f t="shared" si="4"/>
        <v>0</v>
      </c>
      <c r="O57" s="59"/>
      <c r="P57" s="59"/>
    </row>
    <row r="58" spans="1:16" ht="20.100000000000001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10" t="s">
        <v>19</v>
      </c>
      <c r="L58" s="65">
        <v>0.45</v>
      </c>
      <c r="M58" s="70">
        <f>G5</f>
        <v>0</v>
      </c>
      <c r="N58" s="58">
        <f t="shared" si="4"/>
        <v>0</v>
      </c>
      <c r="O58" s="59"/>
      <c r="P58" s="59"/>
    </row>
    <row r="59" spans="1:16" ht="20.100000000000001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13" t="s">
        <v>21</v>
      </c>
      <c r="L59" s="67">
        <v>0.08</v>
      </c>
      <c r="M59" s="70">
        <f>I5</f>
        <v>0</v>
      </c>
      <c r="N59" s="58">
        <f t="shared" si="4"/>
        <v>0</v>
      </c>
      <c r="O59" s="68">
        <f>SUM(N53:N59)</f>
        <v>0</v>
      </c>
      <c r="P59" s="69" t="str">
        <f>IF(O59&lt;5,"I",IF(AND(O59&gt;=5,O59&lt;=8),"M",IF(O59&gt;8,"A")))</f>
        <v>I</v>
      </c>
    </row>
    <row r="60" spans="1:16" ht="20.100000000000001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20.100000000000001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L61" s="1"/>
      <c r="M61" s="2"/>
      <c r="N61" s="153"/>
      <c r="O61" s="153"/>
    </row>
    <row r="62" spans="1:16" ht="20.100000000000001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152" t="s">
        <v>9</v>
      </c>
      <c r="L62" s="152"/>
      <c r="M62" s="152"/>
      <c r="N62" s="152"/>
      <c r="O62" s="152"/>
      <c r="P62" s="152"/>
    </row>
    <row r="63" spans="1:16" ht="20.100000000000001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47" t="s">
        <v>17</v>
      </c>
      <c r="L63" s="48" t="s">
        <v>16</v>
      </c>
      <c r="M63" s="49" t="s">
        <v>6</v>
      </c>
      <c r="N63" s="50" t="s">
        <v>7</v>
      </c>
      <c r="O63" s="51" t="s">
        <v>8</v>
      </c>
      <c r="P63" s="52" t="s">
        <v>38</v>
      </c>
    </row>
    <row r="64" spans="1:16" ht="20.100000000000001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4" t="s">
        <v>18</v>
      </c>
      <c r="L64" s="56">
        <v>0.12</v>
      </c>
      <c r="M64" s="70">
        <f>A5</f>
        <v>0</v>
      </c>
      <c r="N64" s="58">
        <f>PRODUCT(L64,M64)</f>
        <v>0</v>
      </c>
      <c r="O64" s="59"/>
      <c r="P64" s="59"/>
    </row>
    <row r="65" spans="1:16" ht="20.100000000000001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5" t="s">
        <v>10</v>
      </c>
      <c r="L65" s="60">
        <v>0.15</v>
      </c>
      <c r="M65" s="70">
        <f>B5</f>
        <v>0</v>
      </c>
      <c r="N65" s="58">
        <f>PRODUCT(L65,M65)</f>
        <v>0</v>
      </c>
      <c r="O65" s="59"/>
      <c r="P65" s="59"/>
    </row>
    <row r="66" spans="1:16" ht="20.100000000000001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6" t="s">
        <v>11</v>
      </c>
      <c r="L66" s="61">
        <v>0.08</v>
      </c>
      <c r="M66" s="70">
        <f>C5</f>
        <v>0</v>
      </c>
      <c r="N66" s="58">
        <f t="shared" ref="N66:N72" si="5">PRODUCT(L66,M66)</f>
        <v>0</v>
      </c>
      <c r="O66" s="59"/>
      <c r="P66" s="59"/>
    </row>
    <row r="67" spans="1:16" ht="20.100000000000001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7" t="s">
        <v>12</v>
      </c>
      <c r="L67" s="62">
        <v>0.08</v>
      </c>
      <c r="M67" s="70">
        <f>D5</f>
        <v>0</v>
      </c>
      <c r="N67" s="58">
        <f t="shared" si="5"/>
        <v>0</v>
      </c>
      <c r="O67" s="59"/>
      <c r="P67" s="59"/>
    </row>
    <row r="68" spans="1:16" ht="20.100000000000001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8" t="s">
        <v>13</v>
      </c>
      <c r="L68" s="63">
        <v>0.12</v>
      </c>
      <c r="M68" s="70">
        <f>E5</f>
        <v>0</v>
      </c>
      <c r="N68" s="58">
        <f t="shared" si="5"/>
        <v>0</v>
      </c>
      <c r="O68" s="59"/>
      <c r="P68" s="59"/>
    </row>
    <row r="69" spans="1:16" ht="20.100000000000001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9" t="s">
        <v>14</v>
      </c>
      <c r="L69" s="64">
        <v>0.05</v>
      </c>
      <c r="M69" s="70">
        <f>F5</f>
        <v>0</v>
      </c>
      <c r="N69" s="58">
        <f t="shared" si="5"/>
        <v>0</v>
      </c>
      <c r="O69" s="59"/>
      <c r="P69" s="59"/>
    </row>
    <row r="70" spans="1:16" ht="20.100000000000001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10" t="s">
        <v>19</v>
      </c>
      <c r="L70" s="65">
        <v>0.02</v>
      </c>
      <c r="M70" s="70">
        <f>G5</f>
        <v>0</v>
      </c>
      <c r="N70" s="58">
        <f t="shared" si="5"/>
        <v>0</v>
      </c>
      <c r="O70" s="59"/>
      <c r="P70" s="59"/>
    </row>
    <row r="71" spans="1:16" ht="20.100000000000001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11" t="s">
        <v>15</v>
      </c>
      <c r="L71" s="71">
        <v>0.23</v>
      </c>
      <c r="M71" s="70">
        <f>H5</f>
        <v>0</v>
      </c>
      <c r="N71" s="58">
        <f t="shared" si="5"/>
        <v>0</v>
      </c>
      <c r="O71" s="59"/>
      <c r="P71" s="59"/>
    </row>
    <row r="72" spans="1:16" ht="20.100000000000001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13" t="s">
        <v>21</v>
      </c>
      <c r="L72" s="67">
        <v>0.15</v>
      </c>
      <c r="M72" s="70">
        <f>I5</f>
        <v>0</v>
      </c>
      <c r="N72" s="58">
        <f t="shared" si="5"/>
        <v>0</v>
      </c>
      <c r="O72" s="68">
        <f>SUM(N64:N72)</f>
        <v>0</v>
      </c>
      <c r="P72" s="69" t="str">
        <f>IF(O72&lt;5,"I",IF(AND(O72&gt;=5,O72&lt;=8),"M",IF(O72&gt;8,"A")))</f>
        <v>I</v>
      </c>
    </row>
    <row r="73" spans="1:16" ht="20.100000000000001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L73" s="1"/>
      <c r="M73" s="153"/>
      <c r="N73" s="153"/>
      <c r="O73" s="72"/>
      <c r="P73" s="72"/>
    </row>
    <row r="74" spans="1:16" ht="20.100000000000001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142" t="s">
        <v>4</v>
      </c>
      <c r="L74" s="147"/>
      <c r="M74" s="147"/>
      <c r="N74" s="147"/>
      <c r="O74" s="147"/>
      <c r="P74" s="147"/>
    </row>
    <row r="75" spans="1:16" ht="20.100000000000001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47" t="s">
        <v>17</v>
      </c>
      <c r="L75" s="48" t="s">
        <v>16</v>
      </c>
      <c r="M75" s="49" t="s">
        <v>6</v>
      </c>
      <c r="N75" s="50" t="s">
        <v>7</v>
      </c>
      <c r="O75" s="51" t="s">
        <v>8</v>
      </c>
      <c r="P75" s="52" t="s">
        <v>38</v>
      </c>
    </row>
    <row r="76" spans="1:16" ht="20.100000000000001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4" t="s">
        <v>18</v>
      </c>
      <c r="L76" s="56">
        <v>0.1</v>
      </c>
      <c r="M76" s="70">
        <f>A5</f>
        <v>0</v>
      </c>
      <c r="N76" s="58">
        <f>PRODUCT(L76,M76)</f>
        <v>0</v>
      </c>
      <c r="O76" s="59"/>
      <c r="P76" s="59"/>
    </row>
    <row r="77" spans="1:16" ht="20.100000000000001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5" t="s">
        <v>10</v>
      </c>
      <c r="L77" s="60">
        <v>0.15</v>
      </c>
      <c r="M77" s="70">
        <f>B5</f>
        <v>0</v>
      </c>
      <c r="N77" s="58">
        <f>PRODUCT(L77,M77)</f>
        <v>0</v>
      </c>
      <c r="O77" s="59"/>
      <c r="P77" s="59"/>
    </row>
    <row r="78" spans="1:16" ht="20.100000000000001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6" t="s">
        <v>11</v>
      </c>
      <c r="L78" s="61">
        <v>0.15</v>
      </c>
      <c r="M78" s="70">
        <f>C5</f>
        <v>0</v>
      </c>
      <c r="N78" s="58">
        <f t="shared" ref="N78:N82" si="6">PRODUCT(L78,M78)</f>
        <v>0</v>
      </c>
      <c r="O78" s="59"/>
      <c r="P78" s="59"/>
    </row>
    <row r="79" spans="1:16" ht="20.100000000000001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7" t="s">
        <v>12</v>
      </c>
      <c r="L79" s="62">
        <v>0.1</v>
      </c>
      <c r="M79" s="70">
        <f>D5</f>
        <v>0</v>
      </c>
      <c r="N79" s="58">
        <f t="shared" si="6"/>
        <v>0</v>
      </c>
      <c r="O79" s="59"/>
      <c r="P79" s="59"/>
    </row>
    <row r="80" spans="1:16" ht="20.10000000000000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10" t="s">
        <v>19</v>
      </c>
      <c r="L80" s="65">
        <v>0.3</v>
      </c>
      <c r="M80" s="70">
        <f>G5</f>
        <v>0</v>
      </c>
      <c r="N80" s="58">
        <f t="shared" si="6"/>
        <v>0</v>
      </c>
      <c r="O80" s="59"/>
      <c r="P80" s="59"/>
    </row>
    <row r="81" spans="1:16" ht="20.100000000000001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11" t="s">
        <v>15</v>
      </c>
      <c r="L81" s="71">
        <v>0.1</v>
      </c>
      <c r="M81" s="70">
        <f>H5</f>
        <v>0</v>
      </c>
      <c r="N81" s="58">
        <f t="shared" si="6"/>
        <v>0</v>
      </c>
      <c r="O81" s="59"/>
      <c r="P81" s="59"/>
    </row>
    <row r="82" spans="1:16" ht="20.100000000000001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13" t="s">
        <v>21</v>
      </c>
      <c r="L82" s="67">
        <v>0.1</v>
      </c>
      <c r="M82" s="70">
        <f>I5</f>
        <v>0</v>
      </c>
      <c r="N82" s="58">
        <f t="shared" si="6"/>
        <v>0</v>
      </c>
      <c r="O82" s="68">
        <f>SUM(N76:N82)</f>
        <v>0</v>
      </c>
      <c r="P82" s="69" t="str">
        <f>IF(O82&lt;5,"I",IF(AND(O82&gt;=5,O82&lt;=8),"M",IF(O82&gt;8,"A")))</f>
        <v>I</v>
      </c>
    </row>
    <row r="83" spans="1:16" ht="20.100000000000001" customHeight="1"/>
    <row r="84" spans="1:16" ht="20.100000000000001" customHeight="1"/>
  </sheetData>
  <mergeCells count="15">
    <mergeCell ref="A9:I9"/>
    <mergeCell ref="B2:D2"/>
    <mergeCell ref="E2:G2"/>
    <mergeCell ref="K2:P2"/>
    <mergeCell ref="A3:I3"/>
    <mergeCell ref="K3:P3"/>
    <mergeCell ref="K62:P62"/>
    <mergeCell ref="M73:N73"/>
    <mergeCell ref="K74:P74"/>
    <mergeCell ref="K16:P16"/>
    <mergeCell ref="K28:P28"/>
    <mergeCell ref="K39:P39"/>
    <mergeCell ref="K40:P40"/>
    <mergeCell ref="K51:P51"/>
    <mergeCell ref="N61:O6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4"/>
  <sheetViews>
    <sheetView workbookViewId="0">
      <selection activeCell="D18" sqref="D18"/>
    </sheetView>
  </sheetViews>
  <sheetFormatPr baseColWidth="10" defaultRowHeight="12.75"/>
  <cols>
    <col min="11" max="14" width="15.7109375" customWidth="1"/>
    <col min="15" max="16" width="20.7109375" customWidth="1"/>
  </cols>
  <sheetData>
    <row r="1" spans="1:16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3.25" customHeight="1">
      <c r="A2" s="86" t="s">
        <v>48</v>
      </c>
      <c r="B2" s="145"/>
      <c r="C2" s="145"/>
      <c r="D2" s="145"/>
      <c r="E2" s="144" t="s">
        <v>33</v>
      </c>
      <c r="F2" s="144"/>
      <c r="G2" s="144"/>
      <c r="H2" s="87"/>
      <c r="I2" s="87" t="s">
        <v>66</v>
      </c>
      <c r="J2" s="34"/>
      <c r="K2" s="141" t="s">
        <v>0</v>
      </c>
      <c r="L2" s="141"/>
      <c r="M2" s="141"/>
      <c r="N2" s="141"/>
      <c r="O2" s="141"/>
      <c r="P2" s="141"/>
    </row>
    <row r="3" spans="1:16" ht="20.25">
      <c r="A3" s="143" t="s">
        <v>22</v>
      </c>
      <c r="B3" s="143"/>
      <c r="C3" s="143"/>
      <c r="D3" s="143"/>
      <c r="E3" s="143"/>
      <c r="F3" s="143"/>
      <c r="G3" s="143"/>
      <c r="H3" s="143"/>
      <c r="I3" s="143"/>
      <c r="J3" s="34"/>
      <c r="K3" s="142" t="s">
        <v>2</v>
      </c>
      <c r="L3" s="142"/>
      <c r="M3" s="142"/>
      <c r="N3" s="142"/>
      <c r="O3" s="142"/>
      <c r="P3" s="142"/>
    </row>
    <row r="4" spans="1:16" ht="20.100000000000001" customHeight="1">
      <c r="A4" s="88" t="s">
        <v>18</v>
      </c>
      <c r="B4" s="89" t="s">
        <v>10</v>
      </c>
      <c r="C4" s="90" t="s">
        <v>11</v>
      </c>
      <c r="D4" s="91" t="s">
        <v>12</v>
      </c>
      <c r="E4" s="92" t="s">
        <v>13</v>
      </c>
      <c r="F4" s="93" t="s">
        <v>14</v>
      </c>
      <c r="G4" s="94" t="s">
        <v>19</v>
      </c>
      <c r="H4" s="95" t="s">
        <v>15</v>
      </c>
      <c r="I4" s="96" t="s">
        <v>23</v>
      </c>
      <c r="J4" s="44" t="s">
        <v>20</v>
      </c>
      <c r="K4" s="47" t="s">
        <v>17</v>
      </c>
      <c r="L4" s="48" t="s">
        <v>16</v>
      </c>
      <c r="M4" s="55" t="s">
        <v>6</v>
      </c>
      <c r="N4" s="50" t="s">
        <v>7</v>
      </c>
      <c r="O4" s="51" t="s">
        <v>8</v>
      </c>
      <c r="P4" s="52" t="s">
        <v>37</v>
      </c>
    </row>
    <row r="5" spans="1:16" ht="20.100000000000001" customHeight="1">
      <c r="A5" s="97"/>
      <c r="B5" s="97"/>
      <c r="C5" s="97"/>
      <c r="D5" s="97"/>
      <c r="E5" s="97"/>
      <c r="F5" s="97"/>
      <c r="G5" s="97"/>
      <c r="H5" s="97"/>
      <c r="I5" s="97"/>
      <c r="J5" s="34"/>
      <c r="K5" s="4" t="s">
        <v>18</v>
      </c>
      <c r="L5" s="56">
        <v>0.19</v>
      </c>
      <c r="M5" s="57">
        <f>A5</f>
        <v>0</v>
      </c>
      <c r="N5" s="58">
        <f>PRODUCT(L5,M5)</f>
        <v>0</v>
      </c>
      <c r="O5" s="59"/>
      <c r="P5" s="59"/>
    </row>
    <row r="6" spans="1:16" ht="20.100000000000001" customHeight="1">
      <c r="A6" s="75"/>
      <c r="B6" s="75"/>
      <c r="C6" s="75"/>
      <c r="D6" s="75"/>
      <c r="E6" s="75"/>
      <c r="F6" s="75"/>
      <c r="G6" s="75"/>
      <c r="H6" s="75"/>
      <c r="I6" s="75"/>
      <c r="J6" s="34"/>
      <c r="K6" s="5" t="s">
        <v>10</v>
      </c>
      <c r="L6" s="60">
        <v>0.06</v>
      </c>
      <c r="M6" s="57">
        <f>B5</f>
        <v>0</v>
      </c>
      <c r="N6" s="58">
        <f>PRODUCT(L6,M6)</f>
        <v>0</v>
      </c>
      <c r="O6" s="59"/>
      <c r="P6" s="59"/>
    </row>
    <row r="7" spans="1:16" ht="20.100000000000001" customHeight="1">
      <c r="A7" s="75"/>
      <c r="B7" s="75"/>
      <c r="C7" s="75"/>
      <c r="D7" s="75"/>
      <c r="E7" s="75"/>
      <c r="F7" s="75"/>
      <c r="G7" s="75"/>
      <c r="H7" s="75"/>
      <c r="I7" s="75"/>
      <c r="J7" s="34"/>
      <c r="K7" s="6" t="s">
        <v>11</v>
      </c>
      <c r="L7" s="61">
        <v>0.02</v>
      </c>
      <c r="M7" s="57">
        <f>C5</f>
        <v>0</v>
      </c>
      <c r="N7" s="58">
        <f t="shared" ref="N7:N13" si="0">PRODUCT(L7,M7)</f>
        <v>0</v>
      </c>
      <c r="O7" s="59"/>
      <c r="P7" s="59"/>
    </row>
    <row r="8" spans="1:16" ht="20.100000000000001" customHeight="1">
      <c r="A8" s="75"/>
      <c r="B8" s="75"/>
      <c r="C8" s="75"/>
      <c r="D8" s="75"/>
      <c r="E8" s="75"/>
      <c r="F8" s="75"/>
      <c r="G8" s="75"/>
      <c r="H8" s="75"/>
      <c r="I8" s="75"/>
      <c r="J8" s="34"/>
      <c r="K8" s="7" t="s">
        <v>12</v>
      </c>
      <c r="L8" s="62">
        <v>0.1</v>
      </c>
      <c r="M8" s="57">
        <f>D5</f>
        <v>0</v>
      </c>
      <c r="N8" s="58">
        <f t="shared" si="0"/>
        <v>0</v>
      </c>
      <c r="O8" s="59"/>
      <c r="P8" s="59"/>
    </row>
    <row r="9" spans="1:16" ht="20.100000000000001" customHeight="1">
      <c r="A9" s="143" t="s">
        <v>32</v>
      </c>
      <c r="B9" s="143"/>
      <c r="C9" s="143"/>
      <c r="D9" s="143"/>
      <c r="E9" s="143"/>
      <c r="F9" s="143"/>
      <c r="G9" s="143"/>
      <c r="H9" s="143"/>
      <c r="I9" s="143"/>
      <c r="J9" s="34"/>
      <c r="K9" s="8" t="s">
        <v>13</v>
      </c>
      <c r="L9" s="63">
        <v>0.18</v>
      </c>
      <c r="M9" s="57">
        <f>E5</f>
        <v>0</v>
      </c>
      <c r="N9" s="58">
        <f t="shared" si="0"/>
        <v>0</v>
      </c>
      <c r="O9" s="59"/>
      <c r="P9" s="59"/>
    </row>
    <row r="10" spans="1:16" ht="20.10000000000000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9" t="s">
        <v>14</v>
      </c>
      <c r="L10" s="64">
        <v>0.13</v>
      </c>
      <c r="M10" s="57">
        <f>F5</f>
        <v>0</v>
      </c>
      <c r="N10" s="58">
        <f t="shared" si="0"/>
        <v>0</v>
      </c>
      <c r="O10" s="59"/>
      <c r="P10" s="59"/>
    </row>
    <row r="11" spans="1:16" ht="20.100000000000001" customHeight="1">
      <c r="A11" s="34"/>
      <c r="B11" s="43" t="s">
        <v>24</v>
      </c>
      <c r="C11" s="42" t="s">
        <v>25</v>
      </c>
      <c r="D11" s="41" t="s">
        <v>26</v>
      </c>
      <c r="E11" s="40" t="s">
        <v>27</v>
      </c>
      <c r="F11" s="39" t="s">
        <v>28</v>
      </c>
      <c r="G11" s="38" t="s">
        <v>29</v>
      </c>
      <c r="H11" s="37" t="s">
        <v>30</v>
      </c>
      <c r="I11" s="34"/>
      <c r="J11" s="34"/>
      <c r="K11" s="10" t="s">
        <v>19</v>
      </c>
      <c r="L11" s="65">
        <v>0.2</v>
      </c>
      <c r="M11" s="57">
        <f>G5</f>
        <v>0</v>
      </c>
      <c r="N11" s="58">
        <f t="shared" si="0"/>
        <v>0</v>
      </c>
      <c r="O11" s="59"/>
      <c r="P11" s="59"/>
    </row>
    <row r="12" spans="1:16" ht="20.100000000000001" customHeight="1">
      <c r="A12" s="45"/>
      <c r="B12" s="36" t="str">
        <f>P13</f>
        <v>I</v>
      </c>
      <c r="C12" s="35" t="str">
        <f>P26</f>
        <v>I</v>
      </c>
      <c r="D12" s="35" t="str">
        <f>P37</f>
        <v>I</v>
      </c>
      <c r="E12" s="35" t="str">
        <f>P49</f>
        <v>I</v>
      </c>
      <c r="F12" s="35" t="str">
        <f>P59</f>
        <v>I</v>
      </c>
      <c r="G12" s="35" t="str">
        <f>P49</f>
        <v>I</v>
      </c>
      <c r="H12" s="35" t="str">
        <f>P82</f>
        <v>I</v>
      </c>
      <c r="I12" s="34"/>
      <c r="J12" s="34"/>
      <c r="K12" s="12" t="s">
        <v>15</v>
      </c>
      <c r="L12" s="66">
        <v>0.08</v>
      </c>
      <c r="M12" s="57">
        <f>H5</f>
        <v>0</v>
      </c>
      <c r="N12" s="58">
        <f t="shared" si="0"/>
        <v>0</v>
      </c>
      <c r="O12" s="59"/>
      <c r="P12" s="59"/>
    </row>
    <row r="13" spans="1:16" ht="20.100000000000001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13" t="s">
        <v>21</v>
      </c>
      <c r="L13" s="67">
        <v>0.04</v>
      </c>
      <c r="M13" s="57">
        <f>I5</f>
        <v>0</v>
      </c>
      <c r="N13" s="58">
        <f t="shared" si="0"/>
        <v>0</v>
      </c>
      <c r="O13" s="68">
        <f>SUM(N5:N13)</f>
        <v>0</v>
      </c>
      <c r="P13" s="69" t="str">
        <f>IF(O13&lt;5,"I",IF(AND(O13&gt;=5,O13&lt;=8),"M",IF(O13&gt;8,"A")))</f>
        <v>I</v>
      </c>
    </row>
    <row r="14" spans="1:16" ht="20.100000000000001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20.100000000000001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20.100000000000001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148" t="s">
        <v>5</v>
      </c>
      <c r="L16" s="148"/>
      <c r="M16" s="148"/>
      <c r="N16" s="148"/>
      <c r="O16" s="148"/>
      <c r="P16" s="148"/>
    </row>
    <row r="17" spans="1:16" ht="20.100000000000001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53" t="s">
        <v>17</v>
      </c>
      <c r="L17" s="48" t="s">
        <v>16</v>
      </c>
      <c r="M17" s="54" t="s">
        <v>6</v>
      </c>
      <c r="N17" s="50" t="s">
        <v>7</v>
      </c>
      <c r="O17" s="51" t="s">
        <v>8</v>
      </c>
      <c r="P17" s="52" t="s">
        <v>38</v>
      </c>
    </row>
    <row r="18" spans="1:16" ht="20.100000000000001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4" t="s">
        <v>18</v>
      </c>
      <c r="L18" s="56">
        <v>0.1</v>
      </c>
      <c r="M18" s="70">
        <f>A5</f>
        <v>0</v>
      </c>
      <c r="N18" s="58">
        <f>PRODUCT(L18,M18)</f>
        <v>0</v>
      </c>
      <c r="O18" s="59"/>
      <c r="P18" s="3"/>
    </row>
    <row r="19" spans="1:16" ht="20.100000000000001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5" t="s">
        <v>10</v>
      </c>
      <c r="L19" s="60">
        <v>0.12</v>
      </c>
      <c r="M19" s="70">
        <f>B5</f>
        <v>0</v>
      </c>
      <c r="N19" s="58">
        <f>PRODUCT(L19,M19)</f>
        <v>0</v>
      </c>
      <c r="O19" s="59"/>
      <c r="P19" s="3"/>
    </row>
    <row r="20" spans="1:16" ht="20.100000000000001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6" t="s">
        <v>11</v>
      </c>
      <c r="L20" s="61">
        <v>0.01</v>
      </c>
      <c r="M20" s="70">
        <f>C5</f>
        <v>0</v>
      </c>
      <c r="N20" s="58">
        <f t="shared" ref="N20:N26" si="1">PRODUCT(L20,M20)</f>
        <v>0</v>
      </c>
      <c r="O20" s="59"/>
      <c r="P20" s="3"/>
    </row>
    <row r="21" spans="1:16" ht="20.100000000000001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7" t="s">
        <v>12</v>
      </c>
      <c r="L21" s="62">
        <v>0.01</v>
      </c>
      <c r="M21" s="70">
        <f>D5</f>
        <v>0</v>
      </c>
      <c r="N21" s="58">
        <f t="shared" si="1"/>
        <v>0</v>
      </c>
      <c r="O21" s="59"/>
      <c r="P21" s="3"/>
    </row>
    <row r="22" spans="1:16" ht="20.100000000000001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8" t="s">
        <v>13</v>
      </c>
      <c r="L22" s="63">
        <v>0.28999999999999998</v>
      </c>
      <c r="M22" s="70">
        <f>E5</f>
        <v>0</v>
      </c>
      <c r="N22" s="58">
        <f t="shared" si="1"/>
        <v>0</v>
      </c>
      <c r="O22" s="59"/>
      <c r="P22" s="3"/>
    </row>
    <row r="23" spans="1:16" ht="20.100000000000001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9" t="s">
        <v>14</v>
      </c>
      <c r="L23" s="64">
        <v>0.3</v>
      </c>
      <c r="M23" s="70">
        <f>F5</f>
        <v>0</v>
      </c>
      <c r="N23" s="58">
        <f t="shared" si="1"/>
        <v>0</v>
      </c>
      <c r="O23" s="59"/>
      <c r="P23" s="3"/>
    </row>
    <row r="24" spans="1:16" ht="20.100000000000001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10" t="s">
        <v>19</v>
      </c>
      <c r="L24" s="65">
        <v>0.12</v>
      </c>
      <c r="M24" s="70">
        <f>G5</f>
        <v>0</v>
      </c>
      <c r="N24" s="58">
        <f t="shared" si="1"/>
        <v>0</v>
      </c>
      <c r="O24" s="59"/>
      <c r="P24" s="3"/>
    </row>
    <row r="25" spans="1:16" ht="20.10000000000000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11" t="s">
        <v>15</v>
      </c>
      <c r="L25" s="71">
        <v>0.03</v>
      </c>
      <c r="M25" s="70">
        <f>H5</f>
        <v>0</v>
      </c>
      <c r="N25" s="58">
        <f t="shared" si="1"/>
        <v>0</v>
      </c>
      <c r="O25" s="59"/>
      <c r="P25" s="3"/>
    </row>
    <row r="26" spans="1:16" ht="20.100000000000001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13" t="s">
        <v>21</v>
      </c>
      <c r="L26" s="67">
        <v>0.02</v>
      </c>
      <c r="M26" s="70">
        <f>I5</f>
        <v>0</v>
      </c>
      <c r="N26" s="58">
        <f t="shared" si="1"/>
        <v>0</v>
      </c>
      <c r="O26" s="68">
        <f>SUM(N18:N26)</f>
        <v>0</v>
      </c>
      <c r="P26" s="69" t="str">
        <f>IF(O26&lt;5,"I",IF(AND(O26&gt;=5,O26&lt;=8),"M",IF(O26&gt;8,"A")))</f>
        <v>I</v>
      </c>
    </row>
    <row r="27" spans="1:16" ht="20.10000000000000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20.100000000000001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149" t="s">
        <v>1</v>
      </c>
      <c r="L28" s="149"/>
      <c r="M28" s="149"/>
      <c r="N28" s="149"/>
      <c r="O28" s="149"/>
      <c r="P28" s="149"/>
    </row>
    <row r="29" spans="1:16" ht="20.100000000000001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47" t="s">
        <v>17</v>
      </c>
      <c r="L29" s="48" t="s">
        <v>16</v>
      </c>
      <c r="M29" s="55" t="s">
        <v>6</v>
      </c>
      <c r="N29" s="50" t="s">
        <v>7</v>
      </c>
      <c r="O29" s="51" t="s">
        <v>8</v>
      </c>
      <c r="P29" s="52" t="s">
        <v>38</v>
      </c>
    </row>
    <row r="30" spans="1:16" ht="20.100000000000001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4" t="s">
        <v>18</v>
      </c>
      <c r="L30" s="56">
        <v>0.2</v>
      </c>
      <c r="M30" s="57">
        <f>A5</f>
        <v>0</v>
      </c>
      <c r="N30" s="58">
        <f>PRODUCT(L30,M30)</f>
        <v>0</v>
      </c>
      <c r="O30" s="59"/>
      <c r="P30" s="59"/>
    </row>
    <row r="31" spans="1:16" ht="20.100000000000001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5" t="s">
        <v>10</v>
      </c>
      <c r="L31" s="60">
        <v>0.2</v>
      </c>
      <c r="M31" s="57">
        <f>B5</f>
        <v>0</v>
      </c>
      <c r="N31" s="58">
        <f>PRODUCT(L31,M31)</f>
        <v>0</v>
      </c>
      <c r="O31" s="59"/>
      <c r="P31" s="59"/>
    </row>
    <row r="32" spans="1:16" ht="20.100000000000001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6" t="s">
        <v>11</v>
      </c>
      <c r="L32" s="61">
        <v>0.09</v>
      </c>
      <c r="M32" s="57">
        <f>C5</f>
        <v>0</v>
      </c>
      <c r="N32" s="58">
        <f t="shared" ref="N32:N37" si="2">PRODUCT(L32,M32)</f>
        <v>0</v>
      </c>
      <c r="O32" s="59"/>
      <c r="P32" s="59"/>
    </row>
    <row r="33" spans="1:16" ht="20.100000000000001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7" t="s">
        <v>12</v>
      </c>
      <c r="L33" s="62">
        <v>0.04</v>
      </c>
      <c r="M33" s="57">
        <f>D5</f>
        <v>0</v>
      </c>
      <c r="N33" s="58">
        <f t="shared" si="2"/>
        <v>0</v>
      </c>
      <c r="O33" s="59"/>
      <c r="P33" s="59"/>
    </row>
    <row r="34" spans="1:16" ht="20.100000000000001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8" t="s">
        <v>13</v>
      </c>
      <c r="L34" s="63">
        <v>0.09</v>
      </c>
      <c r="M34" s="57">
        <f>E5</f>
        <v>0</v>
      </c>
      <c r="N34" s="58">
        <f t="shared" si="2"/>
        <v>0</v>
      </c>
      <c r="O34" s="59"/>
      <c r="P34" s="59"/>
    </row>
    <row r="35" spans="1:16" ht="20.100000000000001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9" t="s">
        <v>14</v>
      </c>
      <c r="L35" s="64">
        <v>0.1</v>
      </c>
      <c r="M35" s="57">
        <f>F5</f>
        <v>0</v>
      </c>
      <c r="N35" s="58">
        <f t="shared" si="2"/>
        <v>0</v>
      </c>
      <c r="O35" s="59"/>
      <c r="P35" s="59"/>
    </row>
    <row r="36" spans="1:16" ht="20.10000000000000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10" t="s">
        <v>19</v>
      </c>
      <c r="L36" s="65">
        <v>0.08</v>
      </c>
      <c r="M36" s="57">
        <f>G5</f>
        <v>0</v>
      </c>
      <c r="N36" s="58">
        <f t="shared" si="2"/>
        <v>0</v>
      </c>
      <c r="O36" s="59"/>
      <c r="P36" s="59"/>
    </row>
    <row r="37" spans="1:16" ht="20.100000000000001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13" t="s">
        <v>21</v>
      </c>
      <c r="L37" s="67">
        <v>0.2</v>
      </c>
      <c r="M37" s="57">
        <f>I5</f>
        <v>0</v>
      </c>
      <c r="N37" s="58">
        <f t="shared" si="2"/>
        <v>0</v>
      </c>
      <c r="O37" s="68">
        <f>SUM(N30:N37)</f>
        <v>0</v>
      </c>
      <c r="P37" s="69" t="str">
        <f>IF(O37&lt;5,"I",IF(AND(O37&gt;=5,O37&lt;=8),"M",IF(O37&gt;8,"A")))</f>
        <v>I</v>
      </c>
    </row>
    <row r="38" spans="1:16" ht="20.100000000000001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20.100000000000001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150"/>
      <c r="L39" s="150"/>
      <c r="M39" s="150"/>
      <c r="N39" s="150"/>
      <c r="O39" s="150"/>
      <c r="P39" s="150"/>
    </row>
    <row r="40" spans="1:16" ht="20.100000000000001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149" t="s">
        <v>3</v>
      </c>
      <c r="L40" s="149"/>
      <c r="M40" s="149"/>
      <c r="N40" s="149"/>
      <c r="O40" s="149"/>
      <c r="P40" s="149"/>
    </row>
    <row r="41" spans="1:16" ht="20.100000000000001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47" t="s">
        <v>17</v>
      </c>
      <c r="L41" s="48" t="s">
        <v>16</v>
      </c>
      <c r="M41" s="49" t="s">
        <v>6</v>
      </c>
      <c r="N41" s="50" t="s">
        <v>7</v>
      </c>
      <c r="O41" s="51" t="s">
        <v>8</v>
      </c>
      <c r="P41" s="52" t="s">
        <v>38</v>
      </c>
    </row>
    <row r="42" spans="1:16" ht="20.100000000000001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4" t="s">
        <v>18</v>
      </c>
      <c r="L42" s="56">
        <v>0.1</v>
      </c>
      <c r="M42" s="70">
        <f>A5</f>
        <v>0</v>
      </c>
      <c r="N42" s="58">
        <f>PRODUCT(L42:M42)</f>
        <v>0</v>
      </c>
      <c r="O42" s="59"/>
      <c r="P42" s="59"/>
    </row>
    <row r="43" spans="1:16" ht="20.100000000000001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5" t="s">
        <v>10</v>
      </c>
      <c r="L43" s="60">
        <v>0.15</v>
      </c>
      <c r="M43" s="70">
        <f>B5</f>
        <v>0</v>
      </c>
      <c r="N43" s="58">
        <f>PRODUCT(L43:M43)</f>
        <v>0</v>
      </c>
      <c r="O43" s="59"/>
      <c r="P43" s="59"/>
    </row>
    <row r="44" spans="1:16" ht="20.100000000000001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6" t="s">
        <v>11</v>
      </c>
      <c r="L44" s="61">
        <v>0.4</v>
      </c>
      <c r="M44" s="70">
        <f>C5</f>
        <v>0</v>
      </c>
      <c r="N44" s="58">
        <f t="shared" ref="N44:N49" si="3">PRODUCT(L44:M44)</f>
        <v>0</v>
      </c>
      <c r="O44" s="59"/>
      <c r="P44" s="59"/>
    </row>
    <row r="45" spans="1:16" ht="20.100000000000001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7" t="s">
        <v>12</v>
      </c>
      <c r="L45" s="62">
        <v>0.1</v>
      </c>
      <c r="M45" s="70">
        <f>D5</f>
        <v>0</v>
      </c>
      <c r="N45" s="58">
        <f t="shared" si="3"/>
        <v>0</v>
      </c>
      <c r="O45" s="59"/>
      <c r="P45" s="59"/>
    </row>
    <row r="46" spans="1:16" ht="20.100000000000001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8" t="s">
        <v>13</v>
      </c>
      <c r="L46" s="63">
        <v>0.05</v>
      </c>
      <c r="M46" s="70">
        <f>E5</f>
        <v>0</v>
      </c>
      <c r="N46" s="58">
        <f t="shared" si="3"/>
        <v>0</v>
      </c>
      <c r="O46" s="59"/>
      <c r="P46" s="59"/>
    </row>
    <row r="47" spans="1:16" ht="20.100000000000001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9" t="s">
        <v>14</v>
      </c>
      <c r="L47" s="64">
        <v>0.1</v>
      </c>
      <c r="M47" s="70">
        <f>F5</f>
        <v>0</v>
      </c>
      <c r="N47" s="58">
        <f t="shared" si="3"/>
        <v>0</v>
      </c>
      <c r="O47" s="59"/>
      <c r="P47" s="59"/>
    </row>
    <row r="48" spans="1:16" ht="20.100000000000001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10" t="s">
        <v>19</v>
      </c>
      <c r="L48" s="65">
        <v>0.05</v>
      </c>
      <c r="M48" s="70">
        <f>G5</f>
        <v>0</v>
      </c>
      <c r="N48" s="58">
        <f t="shared" si="3"/>
        <v>0</v>
      </c>
      <c r="O48" s="59"/>
      <c r="P48" s="59"/>
    </row>
    <row r="49" spans="1:16" ht="20.100000000000001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13" t="s">
        <v>21</v>
      </c>
      <c r="L49" s="67">
        <v>0.05</v>
      </c>
      <c r="M49" s="70">
        <f>I5</f>
        <v>0</v>
      </c>
      <c r="N49" s="58">
        <f t="shared" si="3"/>
        <v>0</v>
      </c>
      <c r="O49" s="68">
        <f>SUM(N42:N49)</f>
        <v>0</v>
      </c>
      <c r="P49" s="69" t="str">
        <f>IF(O49&lt;5,"I",IF(AND(O49&gt;=5,O49&lt;=8),"M",IF(O49&gt;8,"A")))</f>
        <v>I</v>
      </c>
    </row>
    <row r="50" spans="1:16" ht="20.100000000000001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20.100000000000001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151" t="s">
        <v>35</v>
      </c>
      <c r="L51" s="152"/>
      <c r="M51" s="152"/>
      <c r="N51" s="152"/>
      <c r="O51" s="152"/>
      <c r="P51" s="152"/>
    </row>
    <row r="52" spans="1:16" ht="20.100000000000001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47" t="s">
        <v>17</v>
      </c>
      <c r="L52" s="48" t="s">
        <v>16</v>
      </c>
      <c r="M52" s="49" t="s">
        <v>6</v>
      </c>
      <c r="N52" s="50" t="s">
        <v>7</v>
      </c>
      <c r="O52" s="51" t="s">
        <v>8</v>
      </c>
      <c r="P52" s="52" t="s">
        <v>38</v>
      </c>
    </row>
    <row r="53" spans="1:16" ht="20.100000000000001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4" t="s">
        <v>18</v>
      </c>
      <c r="L53" s="56">
        <v>0.21</v>
      </c>
      <c r="M53" s="70">
        <f>A5</f>
        <v>0</v>
      </c>
      <c r="N53" s="58">
        <f>PRODUCT(L53,M53)</f>
        <v>0</v>
      </c>
      <c r="O53" s="59"/>
      <c r="P53" s="59"/>
    </row>
    <row r="54" spans="1:16" ht="20.100000000000001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5" t="s">
        <v>10</v>
      </c>
      <c r="L54" s="60">
        <v>0.15</v>
      </c>
      <c r="M54" s="70">
        <f>B5</f>
        <v>0</v>
      </c>
      <c r="N54" s="58">
        <f>PRODUCT(L54,M54)</f>
        <v>0</v>
      </c>
      <c r="O54" s="59"/>
      <c r="P54" s="59"/>
    </row>
    <row r="55" spans="1:16" ht="20.100000000000001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6" t="s">
        <v>11</v>
      </c>
      <c r="L55" s="61">
        <v>0.04</v>
      </c>
      <c r="M55" s="70">
        <f>C5</f>
        <v>0</v>
      </c>
      <c r="N55" s="58">
        <f t="shared" ref="N55:N59" si="4">PRODUCT(L55,M55)</f>
        <v>0</v>
      </c>
      <c r="O55" s="59"/>
      <c r="P55" s="59"/>
    </row>
    <row r="56" spans="1:16" ht="20.100000000000001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7" t="s">
        <v>12</v>
      </c>
      <c r="L56" s="62">
        <v>0.04</v>
      </c>
      <c r="M56" s="70">
        <f>D5</f>
        <v>0</v>
      </c>
      <c r="N56" s="58">
        <f t="shared" si="4"/>
        <v>0</v>
      </c>
      <c r="O56" s="59"/>
      <c r="P56" s="59"/>
    </row>
    <row r="57" spans="1:16" ht="20.100000000000001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8" t="s">
        <v>13</v>
      </c>
      <c r="L57" s="63">
        <v>0.03</v>
      </c>
      <c r="M57" s="70">
        <f>E5</f>
        <v>0</v>
      </c>
      <c r="N57" s="58">
        <f t="shared" si="4"/>
        <v>0</v>
      </c>
      <c r="O57" s="59"/>
      <c r="P57" s="59"/>
    </row>
    <row r="58" spans="1:16" ht="20.100000000000001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10" t="s">
        <v>19</v>
      </c>
      <c r="L58" s="65">
        <v>0.45</v>
      </c>
      <c r="M58" s="70">
        <f>G5</f>
        <v>0</v>
      </c>
      <c r="N58" s="58">
        <f t="shared" si="4"/>
        <v>0</v>
      </c>
      <c r="O58" s="59"/>
      <c r="P58" s="59"/>
    </row>
    <row r="59" spans="1:16" ht="20.100000000000001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13" t="s">
        <v>21</v>
      </c>
      <c r="L59" s="67">
        <v>0.08</v>
      </c>
      <c r="M59" s="70">
        <f>I5</f>
        <v>0</v>
      </c>
      <c r="N59" s="58">
        <f t="shared" si="4"/>
        <v>0</v>
      </c>
      <c r="O59" s="68">
        <f>SUM(N53:N59)</f>
        <v>0</v>
      </c>
      <c r="P59" s="69" t="str">
        <f>IF(O59&lt;5,"I",IF(AND(O59&gt;=5,O59&lt;=8),"M",IF(O59&gt;8,"A")))</f>
        <v>I</v>
      </c>
    </row>
    <row r="60" spans="1:16" ht="20.100000000000001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20.100000000000001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L61" s="1"/>
      <c r="M61" s="2"/>
      <c r="N61" s="153"/>
      <c r="O61" s="153"/>
    </row>
    <row r="62" spans="1:16" ht="20.100000000000001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152" t="s">
        <v>9</v>
      </c>
      <c r="L62" s="152"/>
      <c r="M62" s="152"/>
      <c r="N62" s="152"/>
      <c r="O62" s="152"/>
      <c r="P62" s="152"/>
    </row>
    <row r="63" spans="1:16" ht="20.100000000000001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47" t="s">
        <v>17</v>
      </c>
      <c r="L63" s="48" t="s">
        <v>16</v>
      </c>
      <c r="M63" s="49" t="s">
        <v>6</v>
      </c>
      <c r="N63" s="50" t="s">
        <v>7</v>
      </c>
      <c r="O63" s="51" t="s">
        <v>8</v>
      </c>
      <c r="P63" s="52" t="s">
        <v>38</v>
      </c>
    </row>
    <row r="64" spans="1:16" ht="20.100000000000001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4" t="s">
        <v>18</v>
      </c>
      <c r="L64" s="56">
        <v>0.12</v>
      </c>
      <c r="M64" s="70">
        <f>A5</f>
        <v>0</v>
      </c>
      <c r="N64" s="58">
        <f>PRODUCT(L64,M64)</f>
        <v>0</v>
      </c>
      <c r="O64" s="59"/>
      <c r="P64" s="59"/>
    </row>
    <row r="65" spans="1:16" ht="20.100000000000001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5" t="s">
        <v>10</v>
      </c>
      <c r="L65" s="60">
        <v>0.15</v>
      </c>
      <c r="M65" s="70">
        <f>B5</f>
        <v>0</v>
      </c>
      <c r="N65" s="58">
        <f>PRODUCT(L65,M65)</f>
        <v>0</v>
      </c>
      <c r="O65" s="59"/>
      <c r="P65" s="59"/>
    </row>
    <row r="66" spans="1:16" ht="20.100000000000001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6" t="s">
        <v>11</v>
      </c>
      <c r="L66" s="61">
        <v>0.08</v>
      </c>
      <c r="M66" s="70">
        <f>C5</f>
        <v>0</v>
      </c>
      <c r="N66" s="58">
        <f t="shared" ref="N66:N72" si="5">PRODUCT(L66,M66)</f>
        <v>0</v>
      </c>
      <c r="O66" s="59"/>
      <c r="P66" s="59"/>
    </row>
    <row r="67" spans="1:16" ht="20.100000000000001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7" t="s">
        <v>12</v>
      </c>
      <c r="L67" s="62">
        <v>0.08</v>
      </c>
      <c r="M67" s="70">
        <f>D5</f>
        <v>0</v>
      </c>
      <c r="N67" s="58">
        <f t="shared" si="5"/>
        <v>0</v>
      </c>
      <c r="O67" s="59"/>
      <c r="P67" s="59"/>
    </row>
    <row r="68" spans="1:16" ht="20.100000000000001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8" t="s">
        <v>13</v>
      </c>
      <c r="L68" s="63">
        <v>0.12</v>
      </c>
      <c r="M68" s="70">
        <f>E5</f>
        <v>0</v>
      </c>
      <c r="N68" s="58">
        <f t="shared" si="5"/>
        <v>0</v>
      </c>
      <c r="O68" s="59"/>
      <c r="P68" s="59"/>
    </row>
    <row r="69" spans="1:16" ht="20.100000000000001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9" t="s">
        <v>14</v>
      </c>
      <c r="L69" s="64">
        <v>0.05</v>
      </c>
      <c r="M69" s="70">
        <f>F5</f>
        <v>0</v>
      </c>
      <c r="N69" s="58">
        <f t="shared" si="5"/>
        <v>0</v>
      </c>
      <c r="O69" s="59"/>
      <c r="P69" s="59"/>
    </row>
    <row r="70" spans="1:16" ht="20.100000000000001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10" t="s">
        <v>19</v>
      </c>
      <c r="L70" s="65">
        <v>0.02</v>
      </c>
      <c r="M70" s="70">
        <f>G5</f>
        <v>0</v>
      </c>
      <c r="N70" s="58">
        <f t="shared" si="5"/>
        <v>0</v>
      </c>
      <c r="O70" s="59"/>
      <c r="P70" s="59"/>
    </row>
    <row r="71" spans="1:16" ht="20.100000000000001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11" t="s">
        <v>15</v>
      </c>
      <c r="L71" s="71">
        <v>0.23</v>
      </c>
      <c r="M71" s="70">
        <f>H5</f>
        <v>0</v>
      </c>
      <c r="N71" s="58">
        <f t="shared" si="5"/>
        <v>0</v>
      </c>
      <c r="O71" s="59"/>
      <c r="P71" s="59"/>
    </row>
    <row r="72" spans="1:16" ht="20.100000000000001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13" t="s">
        <v>21</v>
      </c>
      <c r="L72" s="67">
        <v>0.15</v>
      </c>
      <c r="M72" s="70">
        <f>I5</f>
        <v>0</v>
      </c>
      <c r="N72" s="58">
        <f t="shared" si="5"/>
        <v>0</v>
      </c>
      <c r="O72" s="68">
        <f>SUM(N64:N72)</f>
        <v>0</v>
      </c>
      <c r="P72" s="69" t="str">
        <f>IF(O72&lt;5,"I",IF(AND(O72&gt;=5,O72&lt;=8),"M",IF(O72&gt;8,"A")))</f>
        <v>I</v>
      </c>
    </row>
    <row r="73" spans="1:16" ht="20.100000000000001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L73" s="1"/>
      <c r="M73" s="153"/>
      <c r="N73" s="153"/>
      <c r="O73" s="72"/>
      <c r="P73" s="72"/>
    </row>
    <row r="74" spans="1:16" ht="20.100000000000001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142" t="s">
        <v>4</v>
      </c>
      <c r="L74" s="147"/>
      <c r="M74" s="147"/>
      <c r="N74" s="147"/>
      <c r="O74" s="147"/>
      <c r="P74" s="147"/>
    </row>
    <row r="75" spans="1:16" ht="20.100000000000001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47" t="s">
        <v>17</v>
      </c>
      <c r="L75" s="48" t="s">
        <v>16</v>
      </c>
      <c r="M75" s="49" t="s">
        <v>6</v>
      </c>
      <c r="N75" s="50" t="s">
        <v>7</v>
      </c>
      <c r="O75" s="51" t="s">
        <v>8</v>
      </c>
      <c r="P75" s="52" t="s">
        <v>38</v>
      </c>
    </row>
    <row r="76" spans="1:16" ht="20.100000000000001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4" t="s">
        <v>18</v>
      </c>
      <c r="L76" s="56">
        <v>0.1</v>
      </c>
      <c r="M76" s="70">
        <f>A5</f>
        <v>0</v>
      </c>
      <c r="N76" s="58">
        <f>PRODUCT(L76,M76)</f>
        <v>0</v>
      </c>
      <c r="O76" s="59"/>
      <c r="P76" s="59"/>
    </row>
    <row r="77" spans="1:16" ht="20.100000000000001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5" t="s">
        <v>10</v>
      </c>
      <c r="L77" s="60">
        <v>0.15</v>
      </c>
      <c r="M77" s="70">
        <f>B5</f>
        <v>0</v>
      </c>
      <c r="N77" s="58">
        <f>PRODUCT(L77,M77)</f>
        <v>0</v>
      </c>
      <c r="O77" s="59"/>
      <c r="P77" s="59"/>
    </row>
    <row r="78" spans="1:16" ht="20.100000000000001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6" t="s">
        <v>11</v>
      </c>
      <c r="L78" s="61">
        <v>0.15</v>
      </c>
      <c r="M78" s="70">
        <f>C5</f>
        <v>0</v>
      </c>
      <c r="N78" s="58">
        <f t="shared" ref="N78:N82" si="6">PRODUCT(L78,M78)</f>
        <v>0</v>
      </c>
      <c r="O78" s="59"/>
      <c r="P78" s="59"/>
    </row>
    <row r="79" spans="1:16" ht="20.100000000000001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7" t="s">
        <v>12</v>
      </c>
      <c r="L79" s="62">
        <v>0.1</v>
      </c>
      <c r="M79" s="70">
        <f>D5</f>
        <v>0</v>
      </c>
      <c r="N79" s="58">
        <f t="shared" si="6"/>
        <v>0</v>
      </c>
      <c r="O79" s="59"/>
      <c r="P79" s="59"/>
    </row>
    <row r="80" spans="1:16" ht="20.10000000000000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10" t="s">
        <v>19</v>
      </c>
      <c r="L80" s="65">
        <v>0.3</v>
      </c>
      <c r="M80" s="70">
        <f>G5</f>
        <v>0</v>
      </c>
      <c r="N80" s="58">
        <f t="shared" si="6"/>
        <v>0</v>
      </c>
      <c r="O80" s="59"/>
      <c r="P80" s="59"/>
    </row>
    <row r="81" spans="1:16" ht="20.100000000000001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11" t="s">
        <v>15</v>
      </c>
      <c r="L81" s="71">
        <v>0.1</v>
      </c>
      <c r="M81" s="70">
        <f>H5</f>
        <v>0</v>
      </c>
      <c r="N81" s="58">
        <f t="shared" si="6"/>
        <v>0</v>
      </c>
      <c r="O81" s="59"/>
      <c r="P81" s="59"/>
    </row>
    <row r="82" spans="1:16" ht="20.100000000000001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13" t="s">
        <v>21</v>
      </c>
      <c r="L82" s="67">
        <v>0.1</v>
      </c>
      <c r="M82" s="70">
        <f>I5</f>
        <v>0</v>
      </c>
      <c r="N82" s="58">
        <f t="shared" si="6"/>
        <v>0</v>
      </c>
      <c r="O82" s="68">
        <f>SUM(N76:N82)</f>
        <v>0</v>
      </c>
      <c r="P82" s="69" t="str">
        <f>IF(O82&lt;5,"I",IF(AND(O82&gt;=5,O82&lt;=8),"M",IF(O82&gt;8,"A")))</f>
        <v>I</v>
      </c>
    </row>
    <row r="83" spans="1:16" ht="20.100000000000001" customHeight="1"/>
    <row r="84" spans="1:16" ht="20.100000000000001" customHeight="1"/>
  </sheetData>
  <mergeCells count="15">
    <mergeCell ref="A9:I9"/>
    <mergeCell ref="B2:D2"/>
    <mergeCell ref="E2:G2"/>
    <mergeCell ref="K2:P2"/>
    <mergeCell ref="A3:I3"/>
    <mergeCell ref="K3:P3"/>
    <mergeCell ref="K62:P62"/>
    <mergeCell ref="M73:N73"/>
    <mergeCell ref="K74:P74"/>
    <mergeCell ref="K16:P16"/>
    <mergeCell ref="K28:P28"/>
    <mergeCell ref="K39:P39"/>
    <mergeCell ref="K40:P40"/>
    <mergeCell ref="K51:P51"/>
    <mergeCell ref="N61:O6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84"/>
  <sheetViews>
    <sheetView workbookViewId="0">
      <selection activeCell="F17" sqref="F17"/>
    </sheetView>
  </sheetViews>
  <sheetFormatPr baseColWidth="10" defaultRowHeight="12.75"/>
  <cols>
    <col min="11" max="14" width="15.7109375" customWidth="1"/>
    <col min="15" max="16" width="20.7109375" customWidth="1"/>
  </cols>
  <sheetData>
    <row r="1" spans="1:16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3.25" customHeight="1">
      <c r="A2" s="86" t="s">
        <v>49</v>
      </c>
      <c r="B2" s="145"/>
      <c r="C2" s="145"/>
      <c r="D2" s="145"/>
      <c r="E2" s="144" t="s">
        <v>33</v>
      </c>
      <c r="F2" s="144"/>
      <c r="G2" s="144"/>
      <c r="H2" s="87"/>
      <c r="I2" s="87" t="s">
        <v>66</v>
      </c>
      <c r="J2" s="34"/>
      <c r="K2" s="141" t="s">
        <v>0</v>
      </c>
      <c r="L2" s="141"/>
      <c r="M2" s="141"/>
      <c r="N2" s="141"/>
      <c r="O2" s="141"/>
      <c r="P2" s="141"/>
    </row>
    <row r="3" spans="1:16" ht="20.25">
      <c r="A3" s="143" t="s">
        <v>22</v>
      </c>
      <c r="B3" s="143"/>
      <c r="C3" s="143"/>
      <c r="D3" s="143"/>
      <c r="E3" s="143"/>
      <c r="F3" s="143"/>
      <c r="G3" s="143"/>
      <c r="H3" s="143"/>
      <c r="I3" s="143"/>
      <c r="J3" s="34"/>
      <c r="K3" s="142" t="s">
        <v>2</v>
      </c>
      <c r="L3" s="142"/>
      <c r="M3" s="142"/>
      <c r="N3" s="142"/>
      <c r="O3" s="142"/>
      <c r="P3" s="142"/>
    </row>
    <row r="4" spans="1:16" ht="20.100000000000001" customHeight="1">
      <c r="A4" s="88" t="s">
        <v>18</v>
      </c>
      <c r="B4" s="89" t="s">
        <v>10</v>
      </c>
      <c r="C4" s="90" t="s">
        <v>11</v>
      </c>
      <c r="D4" s="91" t="s">
        <v>12</v>
      </c>
      <c r="E4" s="92" t="s">
        <v>13</v>
      </c>
      <c r="F4" s="93" t="s">
        <v>14</v>
      </c>
      <c r="G4" s="94" t="s">
        <v>19</v>
      </c>
      <c r="H4" s="95" t="s">
        <v>15</v>
      </c>
      <c r="I4" s="96" t="s">
        <v>23</v>
      </c>
      <c r="J4" s="44" t="s">
        <v>20</v>
      </c>
      <c r="K4" s="47" t="s">
        <v>17</v>
      </c>
      <c r="L4" s="48" t="s">
        <v>16</v>
      </c>
      <c r="M4" s="55" t="s">
        <v>6</v>
      </c>
      <c r="N4" s="50" t="s">
        <v>7</v>
      </c>
      <c r="O4" s="51" t="s">
        <v>8</v>
      </c>
      <c r="P4" s="52" t="s">
        <v>37</v>
      </c>
    </row>
    <row r="5" spans="1:16" ht="20.100000000000001" customHeight="1">
      <c r="A5" s="97"/>
      <c r="B5" s="97"/>
      <c r="C5" s="97"/>
      <c r="D5" s="97"/>
      <c r="E5" s="97"/>
      <c r="F5" s="97"/>
      <c r="G5" s="97"/>
      <c r="H5" s="97"/>
      <c r="I5" s="97"/>
      <c r="J5" s="34"/>
      <c r="K5" s="4" t="s">
        <v>18</v>
      </c>
      <c r="L5" s="56">
        <v>0.19</v>
      </c>
      <c r="M5" s="57">
        <f>A5</f>
        <v>0</v>
      </c>
      <c r="N5" s="58">
        <f>PRODUCT(L5,M5)</f>
        <v>0</v>
      </c>
      <c r="O5" s="59"/>
      <c r="P5" s="59"/>
    </row>
    <row r="6" spans="1:16" ht="20.100000000000001" customHeight="1">
      <c r="A6" s="75"/>
      <c r="B6" s="75"/>
      <c r="C6" s="75"/>
      <c r="D6" s="75"/>
      <c r="E6" s="75"/>
      <c r="F6" s="75"/>
      <c r="G6" s="75"/>
      <c r="H6" s="75"/>
      <c r="I6" s="75"/>
      <c r="J6" s="34"/>
      <c r="K6" s="5" t="s">
        <v>10</v>
      </c>
      <c r="L6" s="60">
        <v>0.06</v>
      </c>
      <c r="M6" s="57">
        <f>B5</f>
        <v>0</v>
      </c>
      <c r="N6" s="58">
        <f>PRODUCT(L6,M6)</f>
        <v>0</v>
      </c>
      <c r="O6" s="59"/>
      <c r="P6" s="59"/>
    </row>
    <row r="7" spans="1:16" ht="20.100000000000001" customHeight="1">
      <c r="A7" s="75"/>
      <c r="B7" s="75"/>
      <c r="C7" s="75"/>
      <c r="D7" s="75"/>
      <c r="E7" s="75"/>
      <c r="F7" s="75"/>
      <c r="G7" s="75"/>
      <c r="H7" s="75"/>
      <c r="I7" s="75"/>
      <c r="J7" s="34"/>
      <c r="K7" s="6" t="s">
        <v>11</v>
      </c>
      <c r="L7" s="61">
        <v>0.02</v>
      </c>
      <c r="M7" s="57">
        <f>C5</f>
        <v>0</v>
      </c>
      <c r="N7" s="58">
        <f t="shared" ref="N7:N13" si="0">PRODUCT(L7,M7)</f>
        <v>0</v>
      </c>
      <c r="O7" s="59"/>
      <c r="P7" s="59"/>
    </row>
    <row r="8" spans="1:16" ht="20.100000000000001" customHeight="1">
      <c r="A8" s="75"/>
      <c r="B8" s="75"/>
      <c r="C8" s="75"/>
      <c r="D8" s="75"/>
      <c r="E8" s="75"/>
      <c r="F8" s="75"/>
      <c r="G8" s="75"/>
      <c r="H8" s="75"/>
      <c r="I8" s="75"/>
      <c r="J8" s="34"/>
      <c r="K8" s="7" t="s">
        <v>12</v>
      </c>
      <c r="L8" s="62">
        <v>0.1</v>
      </c>
      <c r="M8" s="57">
        <f>D5</f>
        <v>0</v>
      </c>
      <c r="N8" s="58">
        <f t="shared" si="0"/>
        <v>0</v>
      </c>
      <c r="O8" s="59"/>
      <c r="P8" s="59"/>
    </row>
    <row r="9" spans="1:16" ht="20.100000000000001" customHeight="1">
      <c r="A9" s="143" t="s">
        <v>32</v>
      </c>
      <c r="B9" s="143"/>
      <c r="C9" s="143"/>
      <c r="D9" s="143"/>
      <c r="E9" s="143"/>
      <c r="F9" s="143"/>
      <c r="G9" s="143"/>
      <c r="H9" s="143"/>
      <c r="I9" s="143"/>
      <c r="J9" s="34"/>
      <c r="K9" s="8" t="s">
        <v>13</v>
      </c>
      <c r="L9" s="63">
        <v>0.18</v>
      </c>
      <c r="M9" s="57">
        <f>E5</f>
        <v>0</v>
      </c>
      <c r="N9" s="58">
        <f t="shared" si="0"/>
        <v>0</v>
      </c>
      <c r="O9" s="59"/>
      <c r="P9" s="59"/>
    </row>
    <row r="10" spans="1:16" ht="20.10000000000000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9" t="s">
        <v>14</v>
      </c>
      <c r="L10" s="64">
        <v>0.13</v>
      </c>
      <c r="M10" s="57">
        <f>F5</f>
        <v>0</v>
      </c>
      <c r="N10" s="58">
        <f t="shared" si="0"/>
        <v>0</v>
      </c>
      <c r="O10" s="59"/>
      <c r="P10" s="59"/>
    </row>
    <row r="11" spans="1:16" ht="20.100000000000001" customHeight="1">
      <c r="A11" s="34"/>
      <c r="B11" s="43" t="s">
        <v>24</v>
      </c>
      <c r="C11" s="42" t="s">
        <v>25</v>
      </c>
      <c r="D11" s="41" t="s">
        <v>26</v>
      </c>
      <c r="E11" s="40" t="s">
        <v>27</v>
      </c>
      <c r="F11" s="39" t="s">
        <v>28</v>
      </c>
      <c r="G11" s="38" t="s">
        <v>29</v>
      </c>
      <c r="H11" s="37" t="s">
        <v>30</v>
      </c>
      <c r="I11" s="34"/>
      <c r="J11" s="34"/>
      <c r="K11" s="10" t="s">
        <v>19</v>
      </c>
      <c r="L11" s="65">
        <v>0.2</v>
      </c>
      <c r="M11" s="57">
        <f>G5</f>
        <v>0</v>
      </c>
      <c r="N11" s="58">
        <f t="shared" si="0"/>
        <v>0</v>
      </c>
      <c r="O11" s="59"/>
      <c r="P11" s="59"/>
    </row>
    <row r="12" spans="1:16" ht="20.100000000000001" customHeight="1">
      <c r="A12" s="45"/>
      <c r="B12" s="36" t="str">
        <f>P13</f>
        <v>I</v>
      </c>
      <c r="C12" s="35" t="str">
        <f>P26</f>
        <v>I</v>
      </c>
      <c r="D12" s="35" t="str">
        <f>P37</f>
        <v>I</v>
      </c>
      <c r="E12" s="35" t="str">
        <f>P49</f>
        <v>I</v>
      </c>
      <c r="F12" s="35" t="str">
        <f>P59</f>
        <v>I</v>
      </c>
      <c r="G12" s="35" t="str">
        <f>P49</f>
        <v>I</v>
      </c>
      <c r="H12" s="35" t="str">
        <f>P82</f>
        <v>I</v>
      </c>
      <c r="I12" s="34"/>
      <c r="J12" s="34"/>
      <c r="K12" s="12" t="s">
        <v>15</v>
      </c>
      <c r="L12" s="66">
        <v>0.08</v>
      </c>
      <c r="M12" s="57">
        <f>H5</f>
        <v>0</v>
      </c>
      <c r="N12" s="58">
        <f t="shared" si="0"/>
        <v>0</v>
      </c>
      <c r="O12" s="59"/>
      <c r="P12" s="59"/>
    </row>
    <row r="13" spans="1:16" ht="20.100000000000001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13" t="s">
        <v>21</v>
      </c>
      <c r="L13" s="67">
        <v>0.04</v>
      </c>
      <c r="M13" s="57">
        <f>I5</f>
        <v>0</v>
      </c>
      <c r="N13" s="58">
        <f t="shared" si="0"/>
        <v>0</v>
      </c>
      <c r="O13" s="68">
        <f>SUM(N5:N13)</f>
        <v>0</v>
      </c>
      <c r="P13" s="69" t="str">
        <f>IF(O13&lt;5,"I",IF(AND(O13&gt;=5,O13&lt;=8),"M",IF(O13&gt;8,"A")))</f>
        <v>I</v>
      </c>
    </row>
    <row r="14" spans="1:16" ht="20.100000000000001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20.100000000000001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20.100000000000001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148" t="s">
        <v>5</v>
      </c>
      <c r="L16" s="148"/>
      <c r="M16" s="148"/>
      <c r="N16" s="148"/>
      <c r="O16" s="148"/>
      <c r="P16" s="148"/>
    </row>
    <row r="17" spans="1:16" ht="20.100000000000001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53" t="s">
        <v>17</v>
      </c>
      <c r="L17" s="48" t="s">
        <v>16</v>
      </c>
      <c r="M17" s="54" t="s">
        <v>6</v>
      </c>
      <c r="N17" s="50" t="s">
        <v>7</v>
      </c>
      <c r="O17" s="51" t="s">
        <v>8</v>
      </c>
      <c r="P17" s="52" t="s">
        <v>38</v>
      </c>
    </row>
    <row r="18" spans="1:16" ht="20.100000000000001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4" t="s">
        <v>18</v>
      </c>
      <c r="L18" s="56">
        <v>0.1</v>
      </c>
      <c r="M18" s="70">
        <f>A5</f>
        <v>0</v>
      </c>
      <c r="N18" s="58">
        <f>PRODUCT(L18,M18)</f>
        <v>0</v>
      </c>
      <c r="O18" s="59"/>
      <c r="P18" s="3"/>
    </row>
    <row r="19" spans="1:16" ht="20.100000000000001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5" t="s">
        <v>10</v>
      </c>
      <c r="L19" s="60">
        <v>0.12</v>
      </c>
      <c r="M19" s="70">
        <f>B5</f>
        <v>0</v>
      </c>
      <c r="N19" s="58">
        <f>PRODUCT(L19,M19)</f>
        <v>0</v>
      </c>
      <c r="O19" s="59"/>
      <c r="P19" s="3"/>
    </row>
    <row r="20" spans="1:16" ht="20.100000000000001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6" t="s">
        <v>11</v>
      </c>
      <c r="L20" s="61">
        <v>0.01</v>
      </c>
      <c r="M20" s="70">
        <f>C5</f>
        <v>0</v>
      </c>
      <c r="N20" s="58">
        <f t="shared" ref="N20:N26" si="1">PRODUCT(L20,M20)</f>
        <v>0</v>
      </c>
      <c r="O20" s="59"/>
      <c r="P20" s="3"/>
    </row>
    <row r="21" spans="1:16" ht="20.100000000000001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7" t="s">
        <v>12</v>
      </c>
      <c r="L21" s="62">
        <v>0.01</v>
      </c>
      <c r="M21" s="70">
        <f>D5</f>
        <v>0</v>
      </c>
      <c r="N21" s="58">
        <f t="shared" si="1"/>
        <v>0</v>
      </c>
      <c r="O21" s="59"/>
      <c r="P21" s="3"/>
    </row>
    <row r="22" spans="1:16" ht="20.100000000000001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8" t="s">
        <v>13</v>
      </c>
      <c r="L22" s="63">
        <v>0.28999999999999998</v>
      </c>
      <c r="M22" s="70">
        <f>E5</f>
        <v>0</v>
      </c>
      <c r="N22" s="58">
        <f t="shared" si="1"/>
        <v>0</v>
      </c>
      <c r="O22" s="59"/>
      <c r="P22" s="3"/>
    </row>
    <row r="23" spans="1:16" ht="20.100000000000001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9" t="s">
        <v>14</v>
      </c>
      <c r="L23" s="64">
        <v>0.3</v>
      </c>
      <c r="M23" s="70">
        <f>F5</f>
        <v>0</v>
      </c>
      <c r="N23" s="58">
        <f t="shared" si="1"/>
        <v>0</v>
      </c>
      <c r="O23" s="59"/>
      <c r="P23" s="3"/>
    </row>
    <row r="24" spans="1:16" ht="20.100000000000001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10" t="s">
        <v>19</v>
      </c>
      <c r="L24" s="65">
        <v>0.12</v>
      </c>
      <c r="M24" s="70">
        <f>G5</f>
        <v>0</v>
      </c>
      <c r="N24" s="58">
        <f t="shared" si="1"/>
        <v>0</v>
      </c>
      <c r="O24" s="59"/>
      <c r="P24" s="3"/>
    </row>
    <row r="25" spans="1:16" ht="20.10000000000000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11" t="s">
        <v>15</v>
      </c>
      <c r="L25" s="71">
        <v>0.03</v>
      </c>
      <c r="M25" s="70">
        <f>H5</f>
        <v>0</v>
      </c>
      <c r="N25" s="58">
        <f t="shared" si="1"/>
        <v>0</v>
      </c>
      <c r="O25" s="59"/>
      <c r="P25" s="3"/>
    </row>
    <row r="26" spans="1:16" ht="20.100000000000001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13" t="s">
        <v>21</v>
      </c>
      <c r="L26" s="67">
        <v>0.02</v>
      </c>
      <c r="M26" s="70">
        <f>I5</f>
        <v>0</v>
      </c>
      <c r="N26" s="58">
        <f t="shared" si="1"/>
        <v>0</v>
      </c>
      <c r="O26" s="68">
        <f>SUM(N18:N26)</f>
        <v>0</v>
      </c>
      <c r="P26" s="69" t="str">
        <f>IF(O26&lt;5,"I",IF(AND(O26&gt;=5,O26&lt;=8),"M",IF(O26&gt;8,"A")))</f>
        <v>I</v>
      </c>
    </row>
    <row r="27" spans="1:16" ht="20.10000000000000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20.100000000000001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149" t="s">
        <v>1</v>
      </c>
      <c r="L28" s="149"/>
      <c r="M28" s="149"/>
      <c r="N28" s="149"/>
      <c r="O28" s="149"/>
      <c r="P28" s="149"/>
    </row>
    <row r="29" spans="1:16" ht="20.100000000000001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47" t="s">
        <v>17</v>
      </c>
      <c r="L29" s="48" t="s">
        <v>16</v>
      </c>
      <c r="M29" s="55" t="s">
        <v>6</v>
      </c>
      <c r="N29" s="50" t="s">
        <v>7</v>
      </c>
      <c r="O29" s="51" t="s">
        <v>8</v>
      </c>
      <c r="P29" s="52" t="s">
        <v>38</v>
      </c>
    </row>
    <row r="30" spans="1:16" ht="20.100000000000001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4" t="s">
        <v>18</v>
      </c>
      <c r="L30" s="56">
        <v>0.2</v>
      </c>
      <c r="M30" s="57">
        <f>A5</f>
        <v>0</v>
      </c>
      <c r="N30" s="58">
        <f>PRODUCT(L30,M30)</f>
        <v>0</v>
      </c>
      <c r="O30" s="59"/>
      <c r="P30" s="59"/>
    </row>
    <row r="31" spans="1:16" ht="20.100000000000001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5" t="s">
        <v>10</v>
      </c>
      <c r="L31" s="60">
        <v>0.2</v>
      </c>
      <c r="M31" s="57">
        <f>B5</f>
        <v>0</v>
      </c>
      <c r="N31" s="58">
        <f>PRODUCT(L31,M31)</f>
        <v>0</v>
      </c>
      <c r="O31" s="59"/>
      <c r="P31" s="59"/>
    </row>
    <row r="32" spans="1:16" ht="20.100000000000001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6" t="s">
        <v>11</v>
      </c>
      <c r="L32" s="61">
        <v>0.09</v>
      </c>
      <c r="M32" s="57">
        <f>C5</f>
        <v>0</v>
      </c>
      <c r="N32" s="58">
        <f t="shared" ref="N32:N37" si="2">PRODUCT(L32,M32)</f>
        <v>0</v>
      </c>
      <c r="O32" s="59"/>
      <c r="P32" s="59"/>
    </row>
    <row r="33" spans="1:16" ht="20.100000000000001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7" t="s">
        <v>12</v>
      </c>
      <c r="L33" s="62">
        <v>0.04</v>
      </c>
      <c r="M33" s="57">
        <f>D5</f>
        <v>0</v>
      </c>
      <c r="N33" s="58">
        <f t="shared" si="2"/>
        <v>0</v>
      </c>
      <c r="O33" s="59"/>
      <c r="P33" s="59"/>
    </row>
    <row r="34" spans="1:16" ht="20.100000000000001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8" t="s">
        <v>13</v>
      </c>
      <c r="L34" s="63">
        <v>0.09</v>
      </c>
      <c r="M34" s="57">
        <f>E5</f>
        <v>0</v>
      </c>
      <c r="N34" s="58">
        <f t="shared" si="2"/>
        <v>0</v>
      </c>
      <c r="O34" s="59"/>
      <c r="P34" s="59"/>
    </row>
    <row r="35" spans="1:16" ht="20.100000000000001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9" t="s">
        <v>14</v>
      </c>
      <c r="L35" s="64">
        <v>0.1</v>
      </c>
      <c r="M35" s="57">
        <f>F5</f>
        <v>0</v>
      </c>
      <c r="N35" s="58">
        <f t="shared" si="2"/>
        <v>0</v>
      </c>
      <c r="O35" s="59"/>
      <c r="P35" s="59"/>
    </row>
    <row r="36" spans="1:16" ht="20.10000000000000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10" t="s">
        <v>19</v>
      </c>
      <c r="L36" s="65">
        <v>0.08</v>
      </c>
      <c r="M36" s="57">
        <f>G5</f>
        <v>0</v>
      </c>
      <c r="N36" s="58">
        <f t="shared" si="2"/>
        <v>0</v>
      </c>
      <c r="O36" s="59"/>
      <c r="P36" s="59"/>
    </row>
    <row r="37" spans="1:16" ht="20.100000000000001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13" t="s">
        <v>21</v>
      </c>
      <c r="L37" s="67">
        <v>0.2</v>
      </c>
      <c r="M37" s="57">
        <f>I5</f>
        <v>0</v>
      </c>
      <c r="N37" s="58">
        <f t="shared" si="2"/>
        <v>0</v>
      </c>
      <c r="O37" s="68">
        <f>SUM(N30:N37)</f>
        <v>0</v>
      </c>
      <c r="P37" s="69" t="str">
        <f>IF(O37&lt;5,"I",IF(AND(O37&gt;=5,O37&lt;=8),"M",IF(O37&gt;8,"A")))</f>
        <v>I</v>
      </c>
    </row>
    <row r="38" spans="1:16" ht="20.100000000000001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20.100000000000001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150"/>
      <c r="L39" s="150"/>
      <c r="M39" s="150"/>
      <c r="N39" s="150"/>
      <c r="O39" s="150"/>
      <c r="P39" s="150"/>
    </row>
    <row r="40" spans="1:16" ht="20.100000000000001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149" t="s">
        <v>3</v>
      </c>
      <c r="L40" s="149"/>
      <c r="M40" s="149"/>
      <c r="N40" s="149"/>
      <c r="O40" s="149"/>
      <c r="P40" s="149"/>
    </row>
    <row r="41" spans="1:16" ht="20.100000000000001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47" t="s">
        <v>17</v>
      </c>
      <c r="L41" s="48" t="s">
        <v>16</v>
      </c>
      <c r="M41" s="49" t="s">
        <v>6</v>
      </c>
      <c r="N41" s="50" t="s">
        <v>7</v>
      </c>
      <c r="O41" s="51" t="s">
        <v>8</v>
      </c>
      <c r="P41" s="52" t="s">
        <v>38</v>
      </c>
    </row>
    <row r="42" spans="1:16" ht="20.100000000000001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4" t="s">
        <v>18</v>
      </c>
      <c r="L42" s="56">
        <v>0.1</v>
      </c>
      <c r="M42" s="70">
        <f>A5</f>
        <v>0</v>
      </c>
      <c r="N42" s="58">
        <f>PRODUCT(L42:M42)</f>
        <v>0</v>
      </c>
      <c r="O42" s="59"/>
      <c r="P42" s="59"/>
    </row>
    <row r="43" spans="1:16" ht="20.100000000000001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5" t="s">
        <v>10</v>
      </c>
      <c r="L43" s="60">
        <v>0.15</v>
      </c>
      <c r="M43" s="70">
        <f>B5</f>
        <v>0</v>
      </c>
      <c r="N43" s="58">
        <f>PRODUCT(L43:M43)</f>
        <v>0</v>
      </c>
      <c r="O43" s="59"/>
      <c r="P43" s="59"/>
    </row>
    <row r="44" spans="1:16" ht="20.100000000000001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6" t="s">
        <v>11</v>
      </c>
      <c r="L44" s="61">
        <v>0.4</v>
      </c>
      <c r="M44" s="70">
        <f>C5</f>
        <v>0</v>
      </c>
      <c r="N44" s="58">
        <f t="shared" ref="N44:N49" si="3">PRODUCT(L44:M44)</f>
        <v>0</v>
      </c>
      <c r="O44" s="59"/>
      <c r="P44" s="59"/>
    </row>
    <row r="45" spans="1:16" ht="20.100000000000001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7" t="s">
        <v>12</v>
      </c>
      <c r="L45" s="62">
        <v>0.1</v>
      </c>
      <c r="M45" s="70">
        <f>D5</f>
        <v>0</v>
      </c>
      <c r="N45" s="58">
        <f t="shared" si="3"/>
        <v>0</v>
      </c>
      <c r="O45" s="59"/>
      <c r="P45" s="59"/>
    </row>
    <row r="46" spans="1:16" ht="20.100000000000001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8" t="s">
        <v>13</v>
      </c>
      <c r="L46" s="63">
        <v>0.05</v>
      </c>
      <c r="M46" s="70">
        <f>E5</f>
        <v>0</v>
      </c>
      <c r="N46" s="58">
        <f t="shared" si="3"/>
        <v>0</v>
      </c>
      <c r="O46" s="59"/>
      <c r="P46" s="59"/>
    </row>
    <row r="47" spans="1:16" ht="20.100000000000001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9" t="s">
        <v>14</v>
      </c>
      <c r="L47" s="64">
        <v>0.1</v>
      </c>
      <c r="M47" s="70">
        <f>F5</f>
        <v>0</v>
      </c>
      <c r="N47" s="58">
        <f t="shared" si="3"/>
        <v>0</v>
      </c>
      <c r="O47" s="59"/>
      <c r="P47" s="59"/>
    </row>
    <row r="48" spans="1:16" ht="20.100000000000001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10" t="s">
        <v>19</v>
      </c>
      <c r="L48" s="65">
        <v>0.05</v>
      </c>
      <c r="M48" s="70">
        <f>G5</f>
        <v>0</v>
      </c>
      <c r="N48" s="58">
        <f t="shared" si="3"/>
        <v>0</v>
      </c>
      <c r="O48" s="59"/>
      <c r="P48" s="59"/>
    </row>
    <row r="49" spans="1:16" ht="20.100000000000001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13" t="s">
        <v>21</v>
      </c>
      <c r="L49" s="67">
        <v>0.05</v>
      </c>
      <c r="M49" s="70">
        <f>I5</f>
        <v>0</v>
      </c>
      <c r="N49" s="58">
        <f t="shared" si="3"/>
        <v>0</v>
      </c>
      <c r="O49" s="68">
        <f>SUM(N42:N49)</f>
        <v>0</v>
      </c>
      <c r="P49" s="69" t="str">
        <f>IF(O49&lt;5,"I",IF(AND(O49&gt;=5,O49&lt;=8),"M",IF(O49&gt;8,"A")))</f>
        <v>I</v>
      </c>
    </row>
    <row r="50" spans="1:16" ht="20.100000000000001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20.100000000000001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151" t="s">
        <v>35</v>
      </c>
      <c r="L51" s="152"/>
      <c r="M51" s="152"/>
      <c r="N51" s="152"/>
      <c r="O51" s="152"/>
      <c r="P51" s="152"/>
    </row>
    <row r="52" spans="1:16" ht="20.100000000000001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47" t="s">
        <v>17</v>
      </c>
      <c r="L52" s="48" t="s">
        <v>16</v>
      </c>
      <c r="M52" s="49" t="s">
        <v>6</v>
      </c>
      <c r="N52" s="50" t="s">
        <v>7</v>
      </c>
      <c r="O52" s="51" t="s">
        <v>8</v>
      </c>
      <c r="P52" s="52" t="s">
        <v>38</v>
      </c>
    </row>
    <row r="53" spans="1:16" ht="20.100000000000001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4" t="s">
        <v>18</v>
      </c>
      <c r="L53" s="56">
        <v>0.21</v>
      </c>
      <c r="M53" s="70">
        <f>A5</f>
        <v>0</v>
      </c>
      <c r="N53" s="58">
        <f>PRODUCT(L53,M53)</f>
        <v>0</v>
      </c>
      <c r="O53" s="59"/>
      <c r="P53" s="59"/>
    </row>
    <row r="54" spans="1:16" ht="20.100000000000001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5" t="s">
        <v>10</v>
      </c>
      <c r="L54" s="60">
        <v>0.15</v>
      </c>
      <c r="M54" s="70">
        <f>B5</f>
        <v>0</v>
      </c>
      <c r="N54" s="58">
        <f>PRODUCT(L54,M54)</f>
        <v>0</v>
      </c>
      <c r="O54" s="59"/>
      <c r="P54" s="59"/>
    </row>
    <row r="55" spans="1:16" ht="20.100000000000001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6" t="s">
        <v>11</v>
      </c>
      <c r="L55" s="61">
        <v>0.04</v>
      </c>
      <c r="M55" s="70">
        <f>C5</f>
        <v>0</v>
      </c>
      <c r="N55" s="58">
        <f t="shared" ref="N55:N59" si="4">PRODUCT(L55,M55)</f>
        <v>0</v>
      </c>
      <c r="O55" s="59"/>
      <c r="P55" s="59"/>
    </row>
    <row r="56" spans="1:16" ht="20.100000000000001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7" t="s">
        <v>12</v>
      </c>
      <c r="L56" s="62">
        <v>0.04</v>
      </c>
      <c r="M56" s="70">
        <f>D5</f>
        <v>0</v>
      </c>
      <c r="N56" s="58">
        <f t="shared" si="4"/>
        <v>0</v>
      </c>
      <c r="O56" s="59"/>
      <c r="P56" s="59"/>
    </row>
    <row r="57" spans="1:16" ht="20.100000000000001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8" t="s">
        <v>13</v>
      </c>
      <c r="L57" s="63">
        <v>0.03</v>
      </c>
      <c r="M57" s="70">
        <f>E5</f>
        <v>0</v>
      </c>
      <c r="N57" s="58">
        <f t="shared" si="4"/>
        <v>0</v>
      </c>
      <c r="O57" s="59"/>
      <c r="P57" s="59"/>
    </row>
    <row r="58" spans="1:16" ht="20.100000000000001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10" t="s">
        <v>19</v>
      </c>
      <c r="L58" s="65">
        <v>0.45</v>
      </c>
      <c r="M58" s="70">
        <f>G5</f>
        <v>0</v>
      </c>
      <c r="N58" s="58">
        <f t="shared" si="4"/>
        <v>0</v>
      </c>
      <c r="O58" s="59"/>
      <c r="P58" s="59"/>
    </row>
    <row r="59" spans="1:16" ht="20.100000000000001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13" t="s">
        <v>21</v>
      </c>
      <c r="L59" s="67">
        <v>0.08</v>
      </c>
      <c r="M59" s="70">
        <f>I5</f>
        <v>0</v>
      </c>
      <c r="N59" s="58">
        <f t="shared" si="4"/>
        <v>0</v>
      </c>
      <c r="O59" s="68">
        <f>SUM(N53:N59)</f>
        <v>0</v>
      </c>
      <c r="P59" s="69" t="str">
        <f>IF(O59&lt;5,"I",IF(AND(O59&gt;=5,O59&lt;=8),"M",IF(O59&gt;8,"A")))</f>
        <v>I</v>
      </c>
    </row>
    <row r="60" spans="1:16" ht="20.100000000000001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20.100000000000001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L61" s="1"/>
      <c r="M61" s="2"/>
      <c r="N61" s="153"/>
      <c r="O61" s="153"/>
    </row>
    <row r="62" spans="1:16" ht="20.100000000000001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152" t="s">
        <v>9</v>
      </c>
      <c r="L62" s="152"/>
      <c r="M62" s="152"/>
      <c r="N62" s="152"/>
      <c r="O62" s="152"/>
      <c r="P62" s="152"/>
    </row>
    <row r="63" spans="1:16" ht="20.100000000000001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47" t="s">
        <v>17</v>
      </c>
      <c r="L63" s="48" t="s">
        <v>16</v>
      </c>
      <c r="M63" s="49" t="s">
        <v>6</v>
      </c>
      <c r="N63" s="50" t="s">
        <v>7</v>
      </c>
      <c r="O63" s="51" t="s">
        <v>8</v>
      </c>
      <c r="P63" s="52" t="s">
        <v>38</v>
      </c>
    </row>
    <row r="64" spans="1:16" ht="20.100000000000001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4" t="s">
        <v>18</v>
      </c>
      <c r="L64" s="56">
        <v>0.12</v>
      </c>
      <c r="M64" s="70">
        <f>A5</f>
        <v>0</v>
      </c>
      <c r="N64" s="58">
        <f>PRODUCT(L64,M64)</f>
        <v>0</v>
      </c>
      <c r="O64" s="59"/>
      <c r="P64" s="59"/>
    </row>
    <row r="65" spans="1:16" ht="20.100000000000001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5" t="s">
        <v>10</v>
      </c>
      <c r="L65" s="60">
        <v>0.15</v>
      </c>
      <c r="M65" s="70">
        <f>B5</f>
        <v>0</v>
      </c>
      <c r="N65" s="58">
        <f>PRODUCT(L65,M65)</f>
        <v>0</v>
      </c>
      <c r="O65" s="59"/>
      <c r="P65" s="59"/>
    </row>
    <row r="66" spans="1:16" ht="20.100000000000001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6" t="s">
        <v>11</v>
      </c>
      <c r="L66" s="61">
        <v>0.08</v>
      </c>
      <c r="M66" s="70">
        <f>C5</f>
        <v>0</v>
      </c>
      <c r="N66" s="58">
        <f t="shared" ref="N66:N72" si="5">PRODUCT(L66,M66)</f>
        <v>0</v>
      </c>
      <c r="O66" s="59"/>
      <c r="P66" s="59"/>
    </row>
    <row r="67" spans="1:16" ht="20.100000000000001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7" t="s">
        <v>12</v>
      </c>
      <c r="L67" s="62">
        <v>0.08</v>
      </c>
      <c r="M67" s="70">
        <f>D5</f>
        <v>0</v>
      </c>
      <c r="N67" s="58">
        <f t="shared" si="5"/>
        <v>0</v>
      </c>
      <c r="O67" s="59"/>
      <c r="P67" s="59"/>
    </row>
    <row r="68" spans="1:16" ht="20.100000000000001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8" t="s">
        <v>13</v>
      </c>
      <c r="L68" s="63">
        <v>0.12</v>
      </c>
      <c r="M68" s="70">
        <f>E5</f>
        <v>0</v>
      </c>
      <c r="N68" s="58">
        <f t="shared" si="5"/>
        <v>0</v>
      </c>
      <c r="O68" s="59"/>
      <c r="P68" s="59"/>
    </row>
    <row r="69" spans="1:16" ht="20.100000000000001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9" t="s">
        <v>14</v>
      </c>
      <c r="L69" s="64">
        <v>0.05</v>
      </c>
      <c r="M69" s="70">
        <f>F5</f>
        <v>0</v>
      </c>
      <c r="N69" s="58">
        <f t="shared" si="5"/>
        <v>0</v>
      </c>
      <c r="O69" s="59"/>
      <c r="P69" s="59"/>
    </row>
    <row r="70" spans="1:16" ht="20.100000000000001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10" t="s">
        <v>19</v>
      </c>
      <c r="L70" s="65">
        <v>0.02</v>
      </c>
      <c r="M70" s="70">
        <f>G5</f>
        <v>0</v>
      </c>
      <c r="N70" s="58">
        <f t="shared" si="5"/>
        <v>0</v>
      </c>
      <c r="O70" s="59"/>
      <c r="P70" s="59"/>
    </row>
    <row r="71" spans="1:16" ht="20.100000000000001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11" t="s">
        <v>15</v>
      </c>
      <c r="L71" s="71">
        <v>0.23</v>
      </c>
      <c r="M71" s="70">
        <f>H5</f>
        <v>0</v>
      </c>
      <c r="N71" s="58">
        <f t="shared" si="5"/>
        <v>0</v>
      </c>
      <c r="O71" s="59"/>
      <c r="P71" s="59"/>
    </row>
    <row r="72" spans="1:16" ht="20.100000000000001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13" t="s">
        <v>21</v>
      </c>
      <c r="L72" s="67">
        <v>0.15</v>
      </c>
      <c r="M72" s="70">
        <f>I5</f>
        <v>0</v>
      </c>
      <c r="N72" s="58">
        <f t="shared" si="5"/>
        <v>0</v>
      </c>
      <c r="O72" s="68">
        <f>SUM(N64:N72)</f>
        <v>0</v>
      </c>
      <c r="P72" s="69" t="str">
        <f>IF(O72&lt;5,"I",IF(AND(O72&gt;=5,O72&lt;=8),"M",IF(O72&gt;8,"A")))</f>
        <v>I</v>
      </c>
    </row>
    <row r="73" spans="1:16" ht="20.100000000000001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L73" s="1"/>
      <c r="M73" s="153"/>
      <c r="N73" s="153"/>
      <c r="O73" s="72"/>
      <c r="P73" s="72"/>
    </row>
    <row r="74" spans="1:16" ht="20.100000000000001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142" t="s">
        <v>4</v>
      </c>
      <c r="L74" s="147"/>
      <c r="M74" s="147"/>
      <c r="N74" s="147"/>
      <c r="O74" s="147"/>
      <c r="P74" s="147"/>
    </row>
    <row r="75" spans="1:16" ht="20.100000000000001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47" t="s">
        <v>17</v>
      </c>
      <c r="L75" s="48" t="s">
        <v>16</v>
      </c>
      <c r="M75" s="49" t="s">
        <v>6</v>
      </c>
      <c r="N75" s="50" t="s">
        <v>7</v>
      </c>
      <c r="O75" s="51" t="s">
        <v>8</v>
      </c>
      <c r="P75" s="52" t="s">
        <v>38</v>
      </c>
    </row>
    <row r="76" spans="1:16" ht="20.100000000000001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4" t="s">
        <v>18</v>
      </c>
      <c r="L76" s="56">
        <v>0.1</v>
      </c>
      <c r="M76" s="70">
        <f>A5</f>
        <v>0</v>
      </c>
      <c r="N76" s="58">
        <f>PRODUCT(L76,M76)</f>
        <v>0</v>
      </c>
      <c r="O76" s="59"/>
      <c r="P76" s="59"/>
    </row>
    <row r="77" spans="1:16" ht="20.100000000000001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5" t="s">
        <v>10</v>
      </c>
      <c r="L77" s="60">
        <v>0.15</v>
      </c>
      <c r="M77" s="70">
        <f>B5</f>
        <v>0</v>
      </c>
      <c r="N77" s="58">
        <f>PRODUCT(L77,M77)</f>
        <v>0</v>
      </c>
      <c r="O77" s="59"/>
      <c r="P77" s="59"/>
    </row>
    <row r="78" spans="1:16" ht="20.100000000000001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6" t="s">
        <v>11</v>
      </c>
      <c r="L78" s="61">
        <v>0.15</v>
      </c>
      <c r="M78" s="70">
        <f>C5</f>
        <v>0</v>
      </c>
      <c r="N78" s="58">
        <f t="shared" ref="N78:N82" si="6">PRODUCT(L78,M78)</f>
        <v>0</v>
      </c>
      <c r="O78" s="59"/>
      <c r="P78" s="59"/>
    </row>
    <row r="79" spans="1:16" ht="20.100000000000001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7" t="s">
        <v>12</v>
      </c>
      <c r="L79" s="62">
        <v>0.1</v>
      </c>
      <c r="M79" s="70">
        <f>D5</f>
        <v>0</v>
      </c>
      <c r="N79" s="58">
        <f t="shared" si="6"/>
        <v>0</v>
      </c>
      <c r="O79" s="59"/>
      <c r="P79" s="59"/>
    </row>
    <row r="80" spans="1:16" ht="20.10000000000000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10" t="s">
        <v>19</v>
      </c>
      <c r="L80" s="65">
        <v>0.3</v>
      </c>
      <c r="M80" s="70">
        <f>G5</f>
        <v>0</v>
      </c>
      <c r="N80" s="58">
        <f t="shared" si="6"/>
        <v>0</v>
      </c>
      <c r="O80" s="59"/>
      <c r="P80" s="59"/>
    </row>
    <row r="81" spans="1:16" ht="20.100000000000001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11" t="s">
        <v>15</v>
      </c>
      <c r="L81" s="71">
        <v>0.1</v>
      </c>
      <c r="M81" s="70">
        <f>H5</f>
        <v>0</v>
      </c>
      <c r="N81" s="58">
        <f t="shared" si="6"/>
        <v>0</v>
      </c>
      <c r="O81" s="59"/>
      <c r="P81" s="59"/>
    </row>
    <row r="82" spans="1:16" ht="20.100000000000001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13" t="s">
        <v>21</v>
      </c>
      <c r="L82" s="67">
        <v>0.1</v>
      </c>
      <c r="M82" s="70">
        <f>I5</f>
        <v>0</v>
      </c>
      <c r="N82" s="58">
        <f t="shared" si="6"/>
        <v>0</v>
      </c>
      <c r="O82" s="68">
        <f>SUM(N76:N82)</f>
        <v>0</v>
      </c>
      <c r="P82" s="69" t="str">
        <f>IF(O82&lt;5,"I",IF(AND(O82&gt;=5,O82&lt;=8),"M",IF(O82&gt;8,"A")))</f>
        <v>I</v>
      </c>
    </row>
    <row r="83" spans="1:16" ht="20.100000000000001" customHeight="1"/>
    <row r="84" spans="1:16" ht="20.100000000000001" customHeight="1"/>
  </sheetData>
  <mergeCells count="15">
    <mergeCell ref="A9:I9"/>
    <mergeCell ref="B2:D2"/>
    <mergeCell ref="E2:G2"/>
    <mergeCell ref="K2:P2"/>
    <mergeCell ref="A3:I3"/>
    <mergeCell ref="K3:P3"/>
    <mergeCell ref="K62:P62"/>
    <mergeCell ref="M73:N73"/>
    <mergeCell ref="K74:P74"/>
    <mergeCell ref="K16:P16"/>
    <mergeCell ref="K28:P28"/>
    <mergeCell ref="K39:P39"/>
    <mergeCell ref="K40:P40"/>
    <mergeCell ref="K51:P51"/>
    <mergeCell ref="N61:O6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84"/>
  <sheetViews>
    <sheetView workbookViewId="0">
      <selection activeCell="E17" sqref="E17"/>
    </sheetView>
  </sheetViews>
  <sheetFormatPr baseColWidth="10" defaultRowHeight="12.75"/>
  <cols>
    <col min="11" max="14" width="15.7109375" customWidth="1"/>
    <col min="15" max="16" width="20.7109375" customWidth="1"/>
  </cols>
  <sheetData>
    <row r="1" spans="1:16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3.25" customHeight="1">
      <c r="A2" s="86" t="s">
        <v>50</v>
      </c>
      <c r="B2" s="145"/>
      <c r="C2" s="145"/>
      <c r="D2" s="145"/>
      <c r="E2" s="144" t="s">
        <v>33</v>
      </c>
      <c r="F2" s="144"/>
      <c r="G2" s="144"/>
      <c r="H2" s="87"/>
      <c r="I2" s="87" t="s">
        <v>66</v>
      </c>
      <c r="J2" s="34"/>
      <c r="K2" s="141" t="s">
        <v>0</v>
      </c>
      <c r="L2" s="141"/>
      <c r="M2" s="141"/>
      <c r="N2" s="141"/>
      <c r="O2" s="141"/>
      <c r="P2" s="141"/>
    </row>
    <row r="3" spans="1:16" ht="20.25" customHeight="1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34"/>
      <c r="K3" s="142" t="s">
        <v>2</v>
      </c>
      <c r="L3" s="142"/>
      <c r="M3" s="142"/>
      <c r="N3" s="142"/>
      <c r="O3" s="142"/>
      <c r="P3" s="142"/>
    </row>
    <row r="4" spans="1:16" ht="20.100000000000001" customHeight="1">
      <c r="A4" s="88" t="s">
        <v>18</v>
      </c>
      <c r="B4" s="89" t="s">
        <v>10</v>
      </c>
      <c r="C4" s="90" t="s">
        <v>11</v>
      </c>
      <c r="D4" s="91" t="s">
        <v>12</v>
      </c>
      <c r="E4" s="92" t="s">
        <v>13</v>
      </c>
      <c r="F4" s="93" t="s">
        <v>14</v>
      </c>
      <c r="G4" s="94" t="s">
        <v>19</v>
      </c>
      <c r="H4" s="95" t="s">
        <v>15</v>
      </c>
      <c r="I4" s="96" t="s">
        <v>23</v>
      </c>
      <c r="J4" s="44" t="s">
        <v>20</v>
      </c>
      <c r="K4" s="47" t="s">
        <v>17</v>
      </c>
      <c r="L4" s="48" t="s">
        <v>16</v>
      </c>
      <c r="M4" s="55" t="s">
        <v>6</v>
      </c>
      <c r="N4" s="50" t="s">
        <v>7</v>
      </c>
      <c r="O4" s="51" t="s">
        <v>8</v>
      </c>
      <c r="P4" s="52" t="s">
        <v>37</v>
      </c>
    </row>
    <row r="5" spans="1:16" ht="20.100000000000001" customHeight="1">
      <c r="A5" s="97"/>
      <c r="B5" s="97"/>
      <c r="C5" s="97"/>
      <c r="D5" s="97"/>
      <c r="E5" s="97"/>
      <c r="F5" s="97"/>
      <c r="G5" s="97"/>
      <c r="H5" s="97"/>
      <c r="I5" s="97"/>
      <c r="J5" s="34"/>
      <c r="K5" s="4" t="s">
        <v>18</v>
      </c>
      <c r="L5" s="56">
        <v>0.19</v>
      </c>
      <c r="M5" s="57">
        <f>A5</f>
        <v>0</v>
      </c>
      <c r="N5" s="58">
        <f>PRODUCT(L5,M5)</f>
        <v>0</v>
      </c>
      <c r="O5" s="59"/>
      <c r="P5" s="59"/>
    </row>
    <row r="6" spans="1:16" ht="20.100000000000001" customHeight="1">
      <c r="A6" s="75"/>
      <c r="B6" s="75"/>
      <c r="C6" s="75"/>
      <c r="D6" s="75"/>
      <c r="E6" s="75"/>
      <c r="F6" s="75"/>
      <c r="G6" s="75"/>
      <c r="H6" s="75"/>
      <c r="I6" s="75"/>
      <c r="J6" s="34"/>
      <c r="K6" s="5" t="s">
        <v>10</v>
      </c>
      <c r="L6" s="60">
        <v>0.06</v>
      </c>
      <c r="M6" s="57">
        <f>B5</f>
        <v>0</v>
      </c>
      <c r="N6" s="58">
        <f>PRODUCT(L6,M6)</f>
        <v>0</v>
      </c>
      <c r="O6" s="59"/>
      <c r="P6" s="59"/>
    </row>
    <row r="7" spans="1:16" ht="20.100000000000001" customHeight="1">
      <c r="A7" s="75"/>
      <c r="B7" s="75"/>
      <c r="C7" s="75"/>
      <c r="D7" s="75"/>
      <c r="E7" s="75"/>
      <c r="F7" s="75"/>
      <c r="G7" s="75"/>
      <c r="H7" s="75"/>
      <c r="I7" s="75"/>
      <c r="J7" s="34"/>
      <c r="K7" s="6" t="s">
        <v>11</v>
      </c>
      <c r="L7" s="61">
        <v>0.02</v>
      </c>
      <c r="M7" s="57">
        <f>C5</f>
        <v>0</v>
      </c>
      <c r="N7" s="58">
        <f t="shared" ref="N7:N13" si="0">PRODUCT(L7,M7)</f>
        <v>0</v>
      </c>
      <c r="O7" s="59"/>
      <c r="P7" s="59"/>
    </row>
    <row r="8" spans="1:16" ht="20.100000000000001" customHeight="1">
      <c r="A8" s="75"/>
      <c r="B8" s="75"/>
      <c r="C8" s="75"/>
      <c r="D8" s="75"/>
      <c r="E8" s="75"/>
      <c r="F8" s="75"/>
      <c r="G8" s="75"/>
      <c r="H8" s="75"/>
      <c r="I8" s="75"/>
      <c r="J8" s="34"/>
      <c r="K8" s="7" t="s">
        <v>12</v>
      </c>
      <c r="L8" s="62">
        <v>0.1</v>
      </c>
      <c r="M8" s="57">
        <f>D5</f>
        <v>0</v>
      </c>
      <c r="N8" s="58">
        <f t="shared" si="0"/>
        <v>0</v>
      </c>
      <c r="O8" s="59"/>
      <c r="P8" s="59"/>
    </row>
    <row r="9" spans="1:16" ht="20.100000000000001" customHeight="1">
      <c r="A9" s="143" t="s">
        <v>32</v>
      </c>
      <c r="B9" s="143"/>
      <c r="C9" s="143"/>
      <c r="D9" s="143"/>
      <c r="E9" s="143"/>
      <c r="F9" s="143"/>
      <c r="G9" s="143"/>
      <c r="H9" s="143"/>
      <c r="I9" s="143"/>
      <c r="J9" s="34"/>
      <c r="K9" s="8" t="s">
        <v>13</v>
      </c>
      <c r="L9" s="63">
        <v>0.18</v>
      </c>
      <c r="M9" s="57">
        <f>E5</f>
        <v>0</v>
      </c>
      <c r="N9" s="58">
        <f t="shared" si="0"/>
        <v>0</v>
      </c>
      <c r="O9" s="59"/>
      <c r="P9" s="59"/>
    </row>
    <row r="10" spans="1:16" ht="20.10000000000000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9" t="s">
        <v>14</v>
      </c>
      <c r="L10" s="64">
        <v>0.13</v>
      </c>
      <c r="M10" s="57">
        <f>F5</f>
        <v>0</v>
      </c>
      <c r="N10" s="58">
        <f t="shared" si="0"/>
        <v>0</v>
      </c>
      <c r="O10" s="59"/>
      <c r="P10" s="59"/>
    </row>
    <row r="11" spans="1:16" ht="20.100000000000001" customHeight="1">
      <c r="A11" s="34"/>
      <c r="B11" s="43" t="s">
        <v>24</v>
      </c>
      <c r="C11" s="42" t="s">
        <v>25</v>
      </c>
      <c r="D11" s="41" t="s">
        <v>26</v>
      </c>
      <c r="E11" s="40" t="s">
        <v>27</v>
      </c>
      <c r="F11" s="39" t="s">
        <v>28</v>
      </c>
      <c r="G11" s="38" t="s">
        <v>29</v>
      </c>
      <c r="H11" s="37" t="s">
        <v>30</v>
      </c>
      <c r="I11" s="34"/>
      <c r="J11" s="34"/>
      <c r="K11" s="10" t="s">
        <v>19</v>
      </c>
      <c r="L11" s="65">
        <v>0.2</v>
      </c>
      <c r="M11" s="57">
        <f>G5</f>
        <v>0</v>
      </c>
      <c r="N11" s="58">
        <f t="shared" si="0"/>
        <v>0</v>
      </c>
      <c r="O11" s="59"/>
      <c r="P11" s="59"/>
    </row>
    <row r="12" spans="1:16" ht="20.100000000000001" customHeight="1">
      <c r="A12" s="45"/>
      <c r="B12" s="36" t="str">
        <f>P13</f>
        <v>I</v>
      </c>
      <c r="C12" s="35" t="str">
        <f>P26</f>
        <v>I</v>
      </c>
      <c r="D12" s="35" t="str">
        <f>P37</f>
        <v>I</v>
      </c>
      <c r="E12" s="35" t="str">
        <f>P49</f>
        <v>I</v>
      </c>
      <c r="F12" s="35" t="str">
        <f>P59</f>
        <v>I</v>
      </c>
      <c r="G12" s="35" t="str">
        <f>P49</f>
        <v>I</v>
      </c>
      <c r="H12" s="35" t="str">
        <f>P82</f>
        <v>I</v>
      </c>
      <c r="I12" s="34"/>
      <c r="J12" s="34"/>
      <c r="K12" s="12" t="s">
        <v>15</v>
      </c>
      <c r="L12" s="66">
        <v>0.08</v>
      </c>
      <c r="M12" s="57">
        <f>H5</f>
        <v>0</v>
      </c>
      <c r="N12" s="58">
        <f t="shared" si="0"/>
        <v>0</v>
      </c>
      <c r="O12" s="59"/>
      <c r="P12" s="59"/>
    </row>
    <row r="13" spans="1:16" ht="20.100000000000001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13" t="s">
        <v>21</v>
      </c>
      <c r="L13" s="67">
        <v>0.04</v>
      </c>
      <c r="M13" s="57">
        <f>I5</f>
        <v>0</v>
      </c>
      <c r="N13" s="58">
        <f t="shared" si="0"/>
        <v>0</v>
      </c>
      <c r="O13" s="68">
        <f>SUM(N5:N13)</f>
        <v>0</v>
      </c>
      <c r="P13" s="69" t="str">
        <f>IF(O13&lt;5,"I",IF(AND(O13&gt;=5,O13&lt;=8),"M",IF(O13&gt;8,"A")))</f>
        <v>I</v>
      </c>
    </row>
    <row r="14" spans="1:16" ht="20.100000000000001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20.100000000000001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20.100000000000001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148" t="s">
        <v>5</v>
      </c>
      <c r="L16" s="148"/>
      <c r="M16" s="148"/>
      <c r="N16" s="148"/>
      <c r="O16" s="148"/>
      <c r="P16" s="148"/>
    </row>
    <row r="17" spans="1:16" ht="20.100000000000001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53" t="s">
        <v>17</v>
      </c>
      <c r="L17" s="48" t="s">
        <v>16</v>
      </c>
      <c r="M17" s="54" t="s">
        <v>6</v>
      </c>
      <c r="N17" s="50" t="s">
        <v>7</v>
      </c>
      <c r="O17" s="51" t="s">
        <v>8</v>
      </c>
      <c r="P17" s="52" t="s">
        <v>38</v>
      </c>
    </row>
    <row r="18" spans="1:16" ht="20.100000000000001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4" t="s">
        <v>18</v>
      </c>
      <c r="L18" s="56">
        <v>0.1</v>
      </c>
      <c r="M18" s="70">
        <f>A5</f>
        <v>0</v>
      </c>
      <c r="N18" s="58">
        <f>PRODUCT(L18,M18)</f>
        <v>0</v>
      </c>
      <c r="O18" s="59"/>
      <c r="P18" s="3"/>
    </row>
    <row r="19" spans="1:16" ht="20.100000000000001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5" t="s">
        <v>10</v>
      </c>
      <c r="L19" s="60">
        <v>0.12</v>
      </c>
      <c r="M19" s="70">
        <f>B5</f>
        <v>0</v>
      </c>
      <c r="N19" s="58">
        <f>PRODUCT(L19,M19)</f>
        <v>0</v>
      </c>
      <c r="O19" s="59"/>
      <c r="P19" s="3"/>
    </row>
    <row r="20" spans="1:16" ht="20.100000000000001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6" t="s">
        <v>11</v>
      </c>
      <c r="L20" s="61">
        <v>0.01</v>
      </c>
      <c r="M20" s="70">
        <f>C5</f>
        <v>0</v>
      </c>
      <c r="N20" s="58">
        <f t="shared" ref="N20:N26" si="1">PRODUCT(L20,M20)</f>
        <v>0</v>
      </c>
      <c r="O20" s="59"/>
      <c r="P20" s="3"/>
    </row>
    <row r="21" spans="1:16" ht="20.100000000000001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7" t="s">
        <v>12</v>
      </c>
      <c r="L21" s="62">
        <v>0.01</v>
      </c>
      <c r="M21" s="70">
        <f>D5</f>
        <v>0</v>
      </c>
      <c r="N21" s="58">
        <f t="shared" si="1"/>
        <v>0</v>
      </c>
      <c r="O21" s="59"/>
      <c r="P21" s="3"/>
    </row>
    <row r="22" spans="1:16" ht="20.100000000000001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8" t="s">
        <v>13</v>
      </c>
      <c r="L22" s="63">
        <v>0.28999999999999998</v>
      </c>
      <c r="M22" s="70">
        <f>E5</f>
        <v>0</v>
      </c>
      <c r="N22" s="58">
        <f t="shared" si="1"/>
        <v>0</v>
      </c>
      <c r="O22" s="59"/>
      <c r="P22" s="3"/>
    </row>
    <row r="23" spans="1:16" ht="20.100000000000001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9" t="s">
        <v>14</v>
      </c>
      <c r="L23" s="64">
        <v>0.3</v>
      </c>
      <c r="M23" s="70">
        <f>F5</f>
        <v>0</v>
      </c>
      <c r="N23" s="58">
        <f t="shared" si="1"/>
        <v>0</v>
      </c>
      <c r="O23" s="59"/>
      <c r="P23" s="3"/>
    </row>
    <row r="24" spans="1:16" ht="20.100000000000001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10" t="s">
        <v>19</v>
      </c>
      <c r="L24" s="65">
        <v>0.12</v>
      </c>
      <c r="M24" s="70">
        <f>G5</f>
        <v>0</v>
      </c>
      <c r="N24" s="58">
        <f t="shared" si="1"/>
        <v>0</v>
      </c>
      <c r="O24" s="59"/>
      <c r="P24" s="3"/>
    </row>
    <row r="25" spans="1:16" ht="20.10000000000000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11" t="s">
        <v>15</v>
      </c>
      <c r="L25" s="71">
        <v>0.03</v>
      </c>
      <c r="M25" s="70">
        <f>H5</f>
        <v>0</v>
      </c>
      <c r="N25" s="58">
        <f t="shared" si="1"/>
        <v>0</v>
      </c>
      <c r="O25" s="59"/>
      <c r="P25" s="3"/>
    </row>
    <row r="26" spans="1:16" ht="20.100000000000001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13" t="s">
        <v>21</v>
      </c>
      <c r="L26" s="67">
        <v>0.02</v>
      </c>
      <c r="M26" s="70">
        <f>I5</f>
        <v>0</v>
      </c>
      <c r="N26" s="58">
        <f t="shared" si="1"/>
        <v>0</v>
      </c>
      <c r="O26" s="68">
        <f>SUM(N18:N26)</f>
        <v>0</v>
      </c>
      <c r="P26" s="69" t="str">
        <f>IF(O26&lt;5,"I",IF(AND(O26&gt;=5,O26&lt;=8),"M",IF(O26&gt;8,"A")))</f>
        <v>I</v>
      </c>
    </row>
    <row r="27" spans="1:16" ht="20.10000000000000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20.100000000000001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149" t="s">
        <v>1</v>
      </c>
      <c r="L28" s="149"/>
      <c r="M28" s="149"/>
      <c r="N28" s="149"/>
      <c r="O28" s="149"/>
      <c r="P28" s="149"/>
    </row>
    <row r="29" spans="1:16" ht="20.100000000000001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47" t="s">
        <v>17</v>
      </c>
      <c r="L29" s="48" t="s">
        <v>16</v>
      </c>
      <c r="M29" s="55" t="s">
        <v>6</v>
      </c>
      <c r="N29" s="50" t="s">
        <v>7</v>
      </c>
      <c r="O29" s="51" t="s">
        <v>8</v>
      </c>
      <c r="P29" s="52" t="s">
        <v>38</v>
      </c>
    </row>
    <row r="30" spans="1:16" ht="20.100000000000001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4" t="s">
        <v>18</v>
      </c>
      <c r="L30" s="56">
        <v>0.2</v>
      </c>
      <c r="M30" s="57">
        <f>A5</f>
        <v>0</v>
      </c>
      <c r="N30" s="58">
        <f>PRODUCT(L30,M30)</f>
        <v>0</v>
      </c>
      <c r="O30" s="59"/>
      <c r="P30" s="59"/>
    </row>
    <row r="31" spans="1:16" ht="20.100000000000001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5" t="s">
        <v>10</v>
      </c>
      <c r="L31" s="60">
        <v>0.2</v>
      </c>
      <c r="M31" s="57">
        <f>B5</f>
        <v>0</v>
      </c>
      <c r="N31" s="58">
        <f>PRODUCT(L31,M31)</f>
        <v>0</v>
      </c>
      <c r="O31" s="59"/>
      <c r="P31" s="59"/>
    </row>
    <row r="32" spans="1:16" ht="20.100000000000001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6" t="s">
        <v>11</v>
      </c>
      <c r="L32" s="61">
        <v>0.09</v>
      </c>
      <c r="M32" s="57">
        <f>C5</f>
        <v>0</v>
      </c>
      <c r="N32" s="58">
        <f t="shared" ref="N32:N37" si="2">PRODUCT(L32,M32)</f>
        <v>0</v>
      </c>
      <c r="O32" s="59"/>
      <c r="P32" s="59"/>
    </row>
    <row r="33" spans="1:16" ht="20.100000000000001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7" t="s">
        <v>12</v>
      </c>
      <c r="L33" s="62">
        <v>0.04</v>
      </c>
      <c r="M33" s="57">
        <f>D5</f>
        <v>0</v>
      </c>
      <c r="N33" s="58">
        <f t="shared" si="2"/>
        <v>0</v>
      </c>
      <c r="O33" s="59"/>
      <c r="P33" s="59"/>
    </row>
    <row r="34" spans="1:16" ht="20.100000000000001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8" t="s">
        <v>13</v>
      </c>
      <c r="L34" s="63">
        <v>0.09</v>
      </c>
      <c r="M34" s="57">
        <f>E5</f>
        <v>0</v>
      </c>
      <c r="N34" s="58">
        <f t="shared" si="2"/>
        <v>0</v>
      </c>
      <c r="O34" s="59"/>
      <c r="P34" s="59"/>
    </row>
    <row r="35" spans="1:16" ht="20.100000000000001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9" t="s">
        <v>14</v>
      </c>
      <c r="L35" s="64">
        <v>0.1</v>
      </c>
      <c r="M35" s="57">
        <f>F5</f>
        <v>0</v>
      </c>
      <c r="N35" s="58">
        <f t="shared" si="2"/>
        <v>0</v>
      </c>
      <c r="O35" s="59"/>
      <c r="P35" s="59"/>
    </row>
    <row r="36" spans="1:16" ht="20.10000000000000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10" t="s">
        <v>19</v>
      </c>
      <c r="L36" s="65">
        <v>0.08</v>
      </c>
      <c r="M36" s="57">
        <f>G5</f>
        <v>0</v>
      </c>
      <c r="N36" s="58">
        <f t="shared" si="2"/>
        <v>0</v>
      </c>
      <c r="O36" s="59"/>
      <c r="P36" s="59"/>
    </row>
    <row r="37" spans="1:16" ht="20.100000000000001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13" t="s">
        <v>21</v>
      </c>
      <c r="L37" s="67">
        <v>0.2</v>
      </c>
      <c r="M37" s="57">
        <f>I5</f>
        <v>0</v>
      </c>
      <c r="N37" s="58">
        <f t="shared" si="2"/>
        <v>0</v>
      </c>
      <c r="O37" s="68">
        <f>SUM(N30:N37)</f>
        <v>0</v>
      </c>
      <c r="P37" s="69" t="str">
        <f>IF(O37&lt;5,"I",IF(AND(O37&gt;=5,O37&lt;=8),"M",IF(O37&gt;8,"A")))</f>
        <v>I</v>
      </c>
    </row>
    <row r="38" spans="1:16" ht="20.100000000000001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20.100000000000001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150"/>
      <c r="L39" s="150"/>
      <c r="M39" s="150"/>
      <c r="N39" s="150"/>
      <c r="O39" s="150"/>
      <c r="P39" s="150"/>
    </row>
    <row r="40" spans="1:16" ht="20.100000000000001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149" t="s">
        <v>3</v>
      </c>
      <c r="L40" s="149"/>
      <c r="M40" s="149"/>
      <c r="N40" s="149"/>
      <c r="O40" s="149"/>
      <c r="P40" s="149"/>
    </row>
    <row r="41" spans="1:16" ht="20.100000000000001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47" t="s">
        <v>17</v>
      </c>
      <c r="L41" s="48" t="s">
        <v>16</v>
      </c>
      <c r="M41" s="49" t="s">
        <v>6</v>
      </c>
      <c r="N41" s="50" t="s">
        <v>7</v>
      </c>
      <c r="O41" s="51" t="s">
        <v>8</v>
      </c>
      <c r="P41" s="52" t="s">
        <v>38</v>
      </c>
    </row>
    <row r="42" spans="1:16" ht="20.100000000000001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4" t="s">
        <v>18</v>
      </c>
      <c r="L42" s="56">
        <v>0.1</v>
      </c>
      <c r="M42" s="70">
        <f>A5</f>
        <v>0</v>
      </c>
      <c r="N42" s="58">
        <f>PRODUCT(L42:M42)</f>
        <v>0</v>
      </c>
      <c r="O42" s="59"/>
      <c r="P42" s="59"/>
    </row>
    <row r="43" spans="1:16" ht="20.100000000000001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5" t="s">
        <v>10</v>
      </c>
      <c r="L43" s="60">
        <v>0.15</v>
      </c>
      <c r="M43" s="70">
        <f>B5</f>
        <v>0</v>
      </c>
      <c r="N43" s="58">
        <f>PRODUCT(L43:M43)</f>
        <v>0</v>
      </c>
      <c r="O43" s="59"/>
      <c r="P43" s="59"/>
    </row>
    <row r="44" spans="1:16" ht="20.100000000000001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6" t="s">
        <v>11</v>
      </c>
      <c r="L44" s="61">
        <v>0.4</v>
      </c>
      <c r="M44" s="70">
        <f>C5</f>
        <v>0</v>
      </c>
      <c r="N44" s="58">
        <f t="shared" ref="N44:N49" si="3">PRODUCT(L44:M44)</f>
        <v>0</v>
      </c>
      <c r="O44" s="59"/>
      <c r="P44" s="59"/>
    </row>
    <row r="45" spans="1:16" ht="20.100000000000001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7" t="s">
        <v>12</v>
      </c>
      <c r="L45" s="62">
        <v>0.1</v>
      </c>
      <c r="M45" s="70">
        <f>D5</f>
        <v>0</v>
      </c>
      <c r="N45" s="58">
        <f t="shared" si="3"/>
        <v>0</v>
      </c>
      <c r="O45" s="59"/>
      <c r="P45" s="59"/>
    </row>
    <row r="46" spans="1:16" ht="20.100000000000001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8" t="s">
        <v>13</v>
      </c>
      <c r="L46" s="63">
        <v>0.05</v>
      </c>
      <c r="M46" s="70">
        <f>E5</f>
        <v>0</v>
      </c>
      <c r="N46" s="58">
        <f t="shared" si="3"/>
        <v>0</v>
      </c>
      <c r="O46" s="59"/>
      <c r="P46" s="59"/>
    </row>
    <row r="47" spans="1:16" ht="20.100000000000001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9" t="s">
        <v>14</v>
      </c>
      <c r="L47" s="64">
        <v>0.1</v>
      </c>
      <c r="M47" s="70">
        <f>F5</f>
        <v>0</v>
      </c>
      <c r="N47" s="58">
        <f t="shared" si="3"/>
        <v>0</v>
      </c>
      <c r="O47" s="59"/>
      <c r="P47" s="59"/>
    </row>
    <row r="48" spans="1:16" ht="20.100000000000001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10" t="s">
        <v>19</v>
      </c>
      <c r="L48" s="65">
        <v>0.05</v>
      </c>
      <c r="M48" s="70">
        <f>G5</f>
        <v>0</v>
      </c>
      <c r="N48" s="58">
        <f t="shared" si="3"/>
        <v>0</v>
      </c>
      <c r="O48" s="59"/>
      <c r="P48" s="59"/>
    </row>
    <row r="49" spans="1:16" ht="20.100000000000001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13" t="s">
        <v>21</v>
      </c>
      <c r="L49" s="67">
        <v>0.05</v>
      </c>
      <c r="M49" s="70">
        <f>I5</f>
        <v>0</v>
      </c>
      <c r="N49" s="58">
        <f t="shared" si="3"/>
        <v>0</v>
      </c>
      <c r="O49" s="68">
        <f>SUM(N42:N49)</f>
        <v>0</v>
      </c>
      <c r="P49" s="69" t="str">
        <f>IF(O49&lt;5,"I",IF(AND(O49&gt;=5,O49&lt;=8),"M",IF(O49&gt;8,"A")))</f>
        <v>I</v>
      </c>
    </row>
    <row r="50" spans="1:16" ht="20.100000000000001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20.100000000000001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151" t="s">
        <v>35</v>
      </c>
      <c r="L51" s="152"/>
      <c r="M51" s="152"/>
      <c r="N51" s="152"/>
      <c r="O51" s="152"/>
      <c r="P51" s="152"/>
    </row>
    <row r="52" spans="1:16" ht="20.100000000000001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47" t="s">
        <v>17</v>
      </c>
      <c r="L52" s="48" t="s">
        <v>16</v>
      </c>
      <c r="M52" s="49" t="s">
        <v>6</v>
      </c>
      <c r="N52" s="50" t="s">
        <v>7</v>
      </c>
      <c r="O52" s="51" t="s">
        <v>8</v>
      </c>
      <c r="P52" s="52" t="s">
        <v>38</v>
      </c>
    </row>
    <row r="53" spans="1:16" ht="20.100000000000001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4" t="s">
        <v>18</v>
      </c>
      <c r="L53" s="56">
        <v>0.21</v>
      </c>
      <c r="M53" s="70">
        <f>A5</f>
        <v>0</v>
      </c>
      <c r="N53" s="58">
        <f>PRODUCT(L53,M53)</f>
        <v>0</v>
      </c>
      <c r="O53" s="59"/>
      <c r="P53" s="59"/>
    </row>
    <row r="54" spans="1:16" ht="20.100000000000001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5" t="s">
        <v>10</v>
      </c>
      <c r="L54" s="60">
        <v>0.15</v>
      </c>
      <c r="M54" s="70">
        <f>B5</f>
        <v>0</v>
      </c>
      <c r="N54" s="58">
        <f>PRODUCT(L54,M54)</f>
        <v>0</v>
      </c>
      <c r="O54" s="59"/>
      <c r="P54" s="59"/>
    </row>
    <row r="55" spans="1:16" ht="20.100000000000001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6" t="s">
        <v>11</v>
      </c>
      <c r="L55" s="61">
        <v>0.04</v>
      </c>
      <c r="M55" s="70">
        <f>C5</f>
        <v>0</v>
      </c>
      <c r="N55" s="58">
        <f t="shared" ref="N55:N59" si="4">PRODUCT(L55,M55)</f>
        <v>0</v>
      </c>
      <c r="O55" s="59"/>
      <c r="P55" s="59"/>
    </row>
    <row r="56" spans="1:16" ht="20.100000000000001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7" t="s">
        <v>12</v>
      </c>
      <c r="L56" s="62">
        <v>0.04</v>
      </c>
      <c r="M56" s="70">
        <f>D5</f>
        <v>0</v>
      </c>
      <c r="N56" s="58">
        <f t="shared" si="4"/>
        <v>0</v>
      </c>
      <c r="O56" s="59"/>
      <c r="P56" s="59"/>
    </row>
    <row r="57" spans="1:16" ht="20.100000000000001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8" t="s">
        <v>13</v>
      </c>
      <c r="L57" s="63">
        <v>0.03</v>
      </c>
      <c r="M57" s="70">
        <f>E5</f>
        <v>0</v>
      </c>
      <c r="N57" s="58">
        <f t="shared" si="4"/>
        <v>0</v>
      </c>
      <c r="O57" s="59"/>
      <c r="P57" s="59"/>
    </row>
    <row r="58" spans="1:16" ht="20.100000000000001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10" t="s">
        <v>19</v>
      </c>
      <c r="L58" s="65">
        <v>0.45</v>
      </c>
      <c r="M58" s="70">
        <f>G5</f>
        <v>0</v>
      </c>
      <c r="N58" s="58">
        <f t="shared" si="4"/>
        <v>0</v>
      </c>
      <c r="O58" s="59"/>
      <c r="P58" s="59"/>
    </row>
    <row r="59" spans="1:16" ht="20.100000000000001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13" t="s">
        <v>21</v>
      </c>
      <c r="L59" s="67">
        <v>0.08</v>
      </c>
      <c r="M59" s="70">
        <f>I5</f>
        <v>0</v>
      </c>
      <c r="N59" s="58">
        <f t="shared" si="4"/>
        <v>0</v>
      </c>
      <c r="O59" s="68">
        <f>SUM(N53:N59)</f>
        <v>0</v>
      </c>
      <c r="P59" s="69" t="str">
        <f>IF(O59&lt;5,"I",IF(AND(O59&gt;=5,O59&lt;=8),"M",IF(O59&gt;8,"A")))</f>
        <v>I</v>
      </c>
    </row>
    <row r="60" spans="1:16" ht="20.100000000000001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20.100000000000001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L61" s="1"/>
      <c r="M61" s="2"/>
      <c r="N61" s="153"/>
      <c r="O61" s="153"/>
    </row>
    <row r="62" spans="1:16" ht="20.100000000000001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152" t="s">
        <v>9</v>
      </c>
      <c r="L62" s="152"/>
      <c r="M62" s="152"/>
      <c r="N62" s="152"/>
      <c r="O62" s="152"/>
      <c r="P62" s="152"/>
    </row>
    <row r="63" spans="1:16" ht="20.100000000000001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47" t="s">
        <v>17</v>
      </c>
      <c r="L63" s="48" t="s">
        <v>16</v>
      </c>
      <c r="M63" s="49" t="s">
        <v>6</v>
      </c>
      <c r="N63" s="50" t="s">
        <v>7</v>
      </c>
      <c r="O63" s="51" t="s">
        <v>8</v>
      </c>
      <c r="P63" s="52" t="s">
        <v>38</v>
      </c>
    </row>
    <row r="64" spans="1:16" ht="20.100000000000001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4" t="s">
        <v>18</v>
      </c>
      <c r="L64" s="56">
        <v>0.12</v>
      </c>
      <c r="M64" s="70">
        <f>A5</f>
        <v>0</v>
      </c>
      <c r="N64" s="58">
        <f>PRODUCT(L64,M64)</f>
        <v>0</v>
      </c>
      <c r="O64" s="59"/>
      <c r="P64" s="59"/>
    </row>
    <row r="65" spans="1:16" ht="20.100000000000001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5" t="s">
        <v>10</v>
      </c>
      <c r="L65" s="60">
        <v>0.15</v>
      </c>
      <c r="M65" s="70">
        <f>B5</f>
        <v>0</v>
      </c>
      <c r="N65" s="58">
        <f>PRODUCT(L65,M65)</f>
        <v>0</v>
      </c>
      <c r="O65" s="59"/>
      <c r="P65" s="59"/>
    </row>
    <row r="66" spans="1:16" ht="20.100000000000001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6" t="s">
        <v>11</v>
      </c>
      <c r="L66" s="61">
        <v>0.08</v>
      </c>
      <c r="M66" s="70">
        <f>C5</f>
        <v>0</v>
      </c>
      <c r="N66" s="58">
        <f t="shared" ref="N66:N72" si="5">PRODUCT(L66,M66)</f>
        <v>0</v>
      </c>
      <c r="O66" s="59"/>
      <c r="P66" s="59"/>
    </row>
    <row r="67" spans="1:16" ht="20.100000000000001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7" t="s">
        <v>12</v>
      </c>
      <c r="L67" s="62">
        <v>0.08</v>
      </c>
      <c r="M67" s="70">
        <f>D5</f>
        <v>0</v>
      </c>
      <c r="N67" s="58">
        <f t="shared" si="5"/>
        <v>0</v>
      </c>
      <c r="O67" s="59"/>
      <c r="P67" s="59"/>
    </row>
    <row r="68" spans="1:16" ht="20.100000000000001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8" t="s">
        <v>13</v>
      </c>
      <c r="L68" s="63">
        <v>0.12</v>
      </c>
      <c r="M68" s="70">
        <f>E5</f>
        <v>0</v>
      </c>
      <c r="N68" s="58">
        <f t="shared" si="5"/>
        <v>0</v>
      </c>
      <c r="O68" s="59"/>
      <c r="P68" s="59"/>
    </row>
    <row r="69" spans="1:16" ht="20.100000000000001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9" t="s">
        <v>14</v>
      </c>
      <c r="L69" s="64">
        <v>0.05</v>
      </c>
      <c r="M69" s="70">
        <f>F5</f>
        <v>0</v>
      </c>
      <c r="N69" s="58">
        <f t="shared" si="5"/>
        <v>0</v>
      </c>
      <c r="O69" s="59"/>
      <c r="P69" s="59"/>
    </row>
    <row r="70" spans="1:16" ht="20.100000000000001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10" t="s">
        <v>19</v>
      </c>
      <c r="L70" s="65">
        <v>0.02</v>
      </c>
      <c r="M70" s="70">
        <f>G5</f>
        <v>0</v>
      </c>
      <c r="N70" s="58">
        <f t="shared" si="5"/>
        <v>0</v>
      </c>
      <c r="O70" s="59"/>
      <c r="P70" s="59"/>
    </row>
    <row r="71" spans="1:16" ht="20.100000000000001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11" t="s">
        <v>15</v>
      </c>
      <c r="L71" s="71">
        <v>0.23</v>
      </c>
      <c r="M71" s="70">
        <f>H5</f>
        <v>0</v>
      </c>
      <c r="N71" s="58">
        <f t="shared" si="5"/>
        <v>0</v>
      </c>
      <c r="O71" s="59"/>
      <c r="P71" s="59"/>
    </row>
    <row r="72" spans="1:16" ht="20.100000000000001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13" t="s">
        <v>21</v>
      </c>
      <c r="L72" s="67">
        <v>0.15</v>
      </c>
      <c r="M72" s="70">
        <f>I5</f>
        <v>0</v>
      </c>
      <c r="N72" s="58">
        <f t="shared" si="5"/>
        <v>0</v>
      </c>
      <c r="O72" s="68">
        <f>SUM(N64:N72)</f>
        <v>0</v>
      </c>
      <c r="P72" s="69" t="str">
        <f>IF(O72&lt;5,"I",IF(AND(O72&gt;=5,O72&lt;=8),"M",IF(O72&gt;8,"A")))</f>
        <v>I</v>
      </c>
    </row>
    <row r="73" spans="1:16" ht="20.100000000000001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L73" s="1"/>
      <c r="M73" s="153"/>
      <c r="N73" s="153"/>
      <c r="O73" s="72"/>
      <c r="P73" s="72"/>
    </row>
    <row r="74" spans="1:16" ht="20.100000000000001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142" t="s">
        <v>4</v>
      </c>
      <c r="L74" s="147"/>
      <c r="M74" s="147"/>
      <c r="N74" s="147"/>
      <c r="O74" s="147"/>
      <c r="P74" s="147"/>
    </row>
    <row r="75" spans="1:16" ht="20.100000000000001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47" t="s">
        <v>17</v>
      </c>
      <c r="L75" s="48" t="s">
        <v>16</v>
      </c>
      <c r="M75" s="49" t="s">
        <v>6</v>
      </c>
      <c r="N75" s="50" t="s">
        <v>7</v>
      </c>
      <c r="O75" s="51" t="s">
        <v>8</v>
      </c>
      <c r="P75" s="52" t="s">
        <v>38</v>
      </c>
    </row>
    <row r="76" spans="1:16" ht="20.100000000000001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4" t="s">
        <v>18</v>
      </c>
      <c r="L76" s="56">
        <v>0.1</v>
      </c>
      <c r="M76" s="70">
        <f>A5</f>
        <v>0</v>
      </c>
      <c r="N76" s="58">
        <f>PRODUCT(L76,M76)</f>
        <v>0</v>
      </c>
      <c r="O76" s="59"/>
      <c r="P76" s="59"/>
    </row>
    <row r="77" spans="1:16" ht="20.100000000000001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5" t="s">
        <v>10</v>
      </c>
      <c r="L77" s="60">
        <v>0.15</v>
      </c>
      <c r="M77" s="70">
        <f>B5</f>
        <v>0</v>
      </c>
      <c r="N77" s="58">
        <f>PRODUCT(L77,M77)</f>
        <v>0</v>
      </c>
      <c r="O77" s="59"/>
      <c r="P77" s="59"/>
    </row>
    <row r="78" spans="1:16" ht="20.100000000000001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6" t="s">
        <v>11</v>
      </c>
      <c r="L78" s="61">
        <v>0.15</v>
      </c>
      <c r="M78" s="70">
        <f>C5</f>
        <v>0</v>
      </c>
      <c r="N78" s="58">
        <f t="shared" ref="N78:N82" si="6">PRODUCT(L78,M78)</f>
        <v>0</v>
      </c>
      <c r="O78" s="59"/>
      <c r="P78" s="59"/>
    </row>
    <row r="79" spans="1:16" ht="20.100000000000001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7" t="s">
        <v>12</v>
      </c>
      <c r="L79" s="62">
        <v>0.1</v>
      </c>
      <c r="M79" s="70">
        <f>D5</f>
        <v>0</v>
      </c>
      <c r="N79" s="58">
        <f t="shared" si="6"/>
        <v>0</v>
      </c>
      <c r="O79" s="59"/>
      <c r="P79" s="59"/>
    </row>
    <row r="80" spans="1:16" ht="20.10000000000000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10" t="s">
        <v>19</v>
      </c>
      <c r="L80" s="65">
        <v>0.3</v>
      </c>
      <c r="M80" s="70">
        <f>G5</f>
        <v>0</v>
      </c>
      <c r="N80" s="58">
        <f t="shared" si="6"/>
        <v>0</v>
      </c>
      <c r="O80" s="59"/>
      <c r="P80" s="59"/>
    </row>
    <row r="81" spans="1:16" ht="20.100000000000001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11" t="s">
        <v>15</v>
      </c>
      <c r="L81" s="71">
        <v>0.1</v>
      </c>
      <c r="M81" s="70">
        <f>H5</f>
        <v>0</v>
      </c>
      <c r="N81" s="58">
        <f t="shared" si="6"/>
        <v>0</v>
      </c>
      <c r="O81" s="59"/>
      <c r="P81" s="59"/>
    </row>
    <row r="82" spans="1:16" ht="20.100000000000001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13" t="s">
        <v>21</v>
      </c>
      <c r="L82" s="67">
        <v>0.1</v>
      </c>
      <c r="M82" s="70">
        <f>I5</f>
        <v>0</v>
      </c>
      <c r="N82" s="58">
        <f t="shared" si="6"/>
        <v>0</v>
      </c>
      <c r="O82" s="68">
        <f>SUM(N76:N82)</f>
        <v>0</v>
      </c>
      <c r="P82" s="69" t="str">
        <f>IF(O82&lt;5,"I",IF(AND(O82&gt;=5,O82&lt;=8),"M",IF(O82&gt;8,"A")))</f>
        <v>I</v>
      </c>
    </row>
    <row r="83" spans="1:16" ht="20.100000000000001" customHeight="1"/>
    <row r="84" spans="1:16" ht="20.100000000000001" customHeight="1"/>
  </sheetData>
  <mergeCells count="15">
    <mergeCell ref="A9:I9"/>
    <mergeCell ref="B2:D2"/>
    <mergeCell ref="E2:G2"/>
    <mergeCell ref="K2:P2"/>
    <mergeCell ref="A3:I3"/>
    <mergeCell ref="K3:P3"/>
    <mergeCell ref="K62:P62"/>
    <mergeCell ref="M73:N73"/>
    <mergeCell ref="K74:P74"/>
    <mergeCell ref="K16:P16"/>
    <mergeCell ref="K28:P28"/>
    <mergeCell ref="K39:P39"/>
    <mergeCell ref="K40:P40"/>
    <mergeCell ref="K51:P51"/>
    <mergeCell ref="N61:O6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84"/>
  <sheetViews>
    <sheetView workbookViewId="0">
      <selection activeCell="F16" sqref="F16"/>
    </sheetView>
  </sheetViews>
  <sheetFormatPr baseColWidth="10" defaultRowHeight="12.75"/>
  <cols>
    <col min="11" max="14" width="15.7109375" customWidth="1"/>
    <col min="15" max="16" width="20.7109375" customWidth="1"/>
  </cols>
  <sheetData>
    <row r="1" spans="1:16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3.25" customHeight="1">
      <c r="A2" s="86" t="s">
        <v>51</v>
      </c>
      <c r="B2" s="145"/>
      <c r="C2" s="145"/>
      <c r="D2" s="145"/>
      <c r="E2" s="144" t="s">
        <v>33</v>
      </c>
      <c r="F2" s="144"/>
      <c r="G2" s="144"/>
      <c r="H2" s="87"/>
      <c r="I2" s="87" t="s">
        <v>66</v>
      </c>
      <c r="J2" s="34"/>
      <c r="K2" s="141" t="s">
        <v>0</v>
      </c>
      <c r="L2" s="141"/>
      <c r="M2" s="141"/>
      <c r="N2" s="141"/>
      <c r="O2" s="141"/>
      <c r="P2" s="141"/>
    </row>
    <row r="3" spans="1:16" ht="20.25">
      <c r="A3" s="143" t="s">
        <v>22</v>
      </c>
      <c r="B3" s="143"/>
      <c r="C3" s="143"/>
      <c r="D3" s="143"/>
      <c r="E3" s="143"/>
      <c r="F3" s="143"/>
      <c r="G3" s="143"/>
      <c r="H3" s="143"/>
      <c r="I3" s="143"/>
      <c r="J3" s="34"/>
      <c r="K3" s="142" t="s">
        <v>2</v>
      </c>
      <c r="L3" s="142"/>
      <c r="M3" s="142"/>
      <c r="N3" s="142"/>
      <c r="O3" s="142"/>
      <c r="P3" s="142"/>
    </row>
    <row r="4" spans="1:16" ht="20.100000000000001" customHeight="1">
      <c r="A4" s="88" t="s">
        <v>18</v>
      </c>
      <c r="B4" s="89" t="s">
        <v>10</v>
      </c>
      <c r="C4" s="90" t="s">
        <v>11</v>
      </c>
      <c r="D4" s="91" t="s">
        <v>12</v>
      </c>
      <c r="E4" s="92" t="s">
        <v>13</v>
      </c>
      <c r="F4" s="93" t="s">
        <v>14</v>
      </c>
      <c r="G4" s="94" t="s">
        <v>19</v>
      </c>
      <c r="H4" s="95" t="s">
        <v>15</v>
      </c>
      <c r="I4" s="96" t="s">
        <v>23</v>
      </c>
      <c r="J4" s="44" t="s">
        <v>20</v>
      </c>
      <c r="K4" s="47" t="s">
        <v>17</v>
      </c>
      <c r="L4" s="48" t="s">
        <v>16</v>
      </c>
      <c r="M4" s="55" t="s">
        <v>6</v>
      </c>
      <c r="N4" s="50" t="s">
        <v>7</v>
      </c>
      <c r="O4" s="51" t="s">
        <v>8</v>
      </c>
      <c r="P4" s="52" t="s">
        <v>37</v>
      </c>
    </row>
    <row r="5" spans="1:16" ht="20.100000000000001" customHeight="1">
      <c r="A5" s="97"/>
      <c r="B5" s="97"/>
      <c r="C5" s="97"/>
      <c r="D5" s="97"/>
      <c r="E5" s="97"/>
      <c r="F5" s="97"/>
      <c r="G5" s="97"/>
      <c r="H5" s="97"/>
      <c r="I5" s="97"/>
      <c r="J5" s="34"/>
      <c r="K5" s="4" t="s">
        <v>18</v>
      </c>
      <c r="L5" s="56">
        <v>0.19</v>
      </c>
      <c r="M5" s="57">
        <f>A5</f>
        <v>0</v>
      </c>
      <c r="N5" s="58">
        <f>PRODUCT(L5,M5)</f>
        <v>0</v>
      </c>
      <c r="O5" s="59"/>
      <c r="P5" s="59"/>
    </row>
    <row r="6" spans="1:16" ht="20.100000000000001" customHeight="1">
      <c r="A6" s="75"/>
      <c r="B6" s="75"/>
      <c r="C6" s="75"/>
      <c r="D6" s="75"/>
      <c r="E6" s="75"/>
      <c r="F6" s="75"/>
      <c r="G6" s="75"/>
      <c r="H6" s="75"/>
      <c r="I6" s="75"/>
      <c r="J6" s="34"/>
      <c r="K6" s="5" t="s">
        <v>10</v>
      </c>
      <c r="L6" s="60">
        <v>0.06</v>
      </c>
      <c r="M6" s="57">
        <f>B5</f>
        <v>0</v>
      </c>
      <c r="N6" s="58">
        <f>PRODUCT(L6,M6)</f>
        <v>0</v>
      </c>
      <c r="O6" s="59"/>
      <c r="P6" s="59"/>
    </row>
    <row r="7" spans="1:16" ht="20.100000000000001" customHeight="1">
      <c r="A7" s="75"/>
      <c r="B7" s="75"/>
      <c r="C7" s="75"/>
      <c r="D7" s="75"/>
      <c r="E7" s="75"/>
      <c r="F7" s="75"/>
      <c r="G7" s="75"/>
      <c r="H7" s="75"/>
      <c r="I7" s="75"/>
      <c r="J7" s="34"/>
      <c r="K7" s="6" t="s">
        <v>11</v>
      </c>
      <c r="L7" s="61">
        <v>0.02</v>
      </c>
      <c r="M7" s="57">
        <f>C5</f>
        <v>0</v>
      </c>
      <c r="N7" s="58">
        <f t="shared" ref="N7:N13" si="0">PRODUCT(L7,M7)</f>
        <v>0</v>
      </c>
      <c r="O7" s="59"/>
      <c r="P7" s="59"/>
    </row>
    <row r="8" spans="1:16" ht="20.100000000000001" customHeight="1">
      <c r="A8" s="75"/>
      <c r="B8" s="75"/>
      <c r="C8" s="75"/>
      <c r="D8" s="75"/>
      <c r="E8" s="75"/>
      <c r="F8" s="75"/>
      <c r="G8" s="75"/>
      <c r="H8" s="75"/>
      <c r="I8" s="75"/>
      <c r="J8" s="34"/>
      <c r="K8" s="7" t="s">
        <v>12</v>
      </c>
      <c r="L8" s="62">
        <v>0.1</v>
      </c>
      <c r="M8" s="57">
        <f>D5</f>
        <v>0</v>
      </c>
      <c r="N8" s="58">
        <f t="shared" si="0"/>
        <v>0</v>
      </c>
      <c r="O8" s="59"/>
      <c r="P8" s="59"/>
    </row>
    <row r="9" spans="1:16" ht="20.100000000000001" customHeight="1">
      <c r="A9" s="143" t="s">
        <v>32</v>
      </c>
      <c r="B9" s="143"/>
      <c r="C9" s="143"/>
      <c r="D9" s="143"/>
      <c r="E9" s="143"/>
      <c r="F9" s="143"/>
      <c r="G9" s="143"/>
      <c r="H9" s="143"/>
      <c r="I9" s="143"/>
      <c r="J9" s="34"/>
      <c r="K9" s="8" t="s">
        <v>13</v>
      </c>
      <c r="L9" s="63">
        <v>0.18</v>
      </c>
      <c r="M9" s="57">
        <f>E5</f>
        <v>0</v>
      </c>
      <c r="N9" s="58">
        <f t="shared" si="0"/>
        <v>0</v>
      </c>
      <c r="O9" s="59"/>
      <c r="P9" s="59"/>
    </row>
    <row r="10" spans="1:16" ht="20.10000000000000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9" t="s">
        <v>14</v>
      </c>
      <c r="L10" s="64">
        <v>0.13</v>
      </c>
      <c r="M10" s="57">
        <f>F5</f>
        <v>0</v>
      </c>
      <c r="N10" s="58">
        <f t="shared" si="0"/>
        <v>0</v>
      </c>
      <c r="O10" s="59"/>
      <c r="P10" s="59"/>
    </row>
    <row r="11" spans="1:16" ht="20.100000000000001" customHeight="1">
      <c r="A11" s="34"/>
      <c r="B11" s="43" t="s">
        <v>24</v>
      </c>
      <c r="C11" s="42" t="s">
        <v>25</v>
      </c>
      <c r="D11" s="41" t="s">
        <v>26</v>
      </c>
      <c r="E11" s="40" t="s">
        <v>27</v>
      </c>
      <c r="F11" s="39" t="s">
        <v>28</v>
      </c>
      <c r="G11" s="38" t="s">
        <v>29</v>
      </c>
      <c r="H11" s="37" t="s">
        <v>30</v>
      </c>
      <c r="I11" s="34"/>
      <c r="J11" s="34"/>
      <c r="K11" s="10" t="s">
        <v>19</v>
      </c>
      <c r="L11" s="65">
        <v>0.2</v>
      </c>
      <c r="M11" s="57">
        <f>G5</f>
        <v>0</v>
      </c>
      <c r="N11" s="58">
        <f t="shared" si="0"/>
        <v>0</v>
      </c>
      <c r="O11" s="59"/>
      <c r="P11" s="59"/>
    </row>
    <row r="12" spans="1:16" ht="20.100000000000001" customHeight="1">
      <c r="A12" s="45"/>
      <c r="B12" s="36" t="str">
        <f>P13</f>
        <v>I</v>
      </c>
      <c r="C12" s="35" t="str">
        <f>P26</f>
        <v>I</v>
      </c>
      <c r="D12" s="35" t="str">
        <f>P37</f>
        <v>I</v>
      </c>
      <c r="E12" s="35" t="str">
        <f>P49</f>
        <v>I</v>
      </c>
      <c r="F12" s="35" t="str">
        <f>P59</f>
        <v>I</v>
      </c>
      <c r="G12" s="35" t="str">
        <f>P49</f>
        <v>I</v>
      </c>
      <c r="H12" s="35" t="str">
        <f>P82</f>
        <v>I</v>
      </c>
      <c r="I12" s="34"/>
      <c r="J12" s="34"/>
      <c r="K12" s="12" t="s">
        <v>15</v>
      </c>
      <c r="L12" s="66">
        <v>0.08</v>
      </c>
      <c r="M12" s="57">
        <f>H5</f>
        <v>0</v>
      </c>
      <c r="N12" s="58">
        <f t="shared" si="0"/>
        <v>0</v>
      </c>
      <c r="O12" s="59"/>
      <c r="P12" s="59"/>
    </row>
    <row r="13" spans="1:16" ht="20.100000000000001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13" t="s">
        <v>21</v>
      </c>
      <c r="L13" s="67">
        <v>0.04</v>
      </c>
      <c r="M13" s="57">
        <f>I5</f>
        <v>0</v>
      </c>
      <c r="N13" s="58">
        <f t="shared" si="0"/>
        <v>0</v>
      </c>
      <c r="O13" s="68">
        <f>SUM(N5:N13)</f>
        <v>0</v>
      </c>
      <c r="P13" s="69" t="str">
        <f>IF(O13&lt;5,"I",IF(AND(O13&gt;=5,O13&lt;=8),"M",IF(O13&gt;8,"A")))</f>
        <v>I</v>
      </c>
    </row>
    <row r="14" spans="1:16" ht="20.100000000000001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20.100000000000001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20.100000000000001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148" t="s">
        <v>5</v>
      </c>
      <c r="L16" s="148"/>
      <c r="M16" s="148"/>
      <c r="N16" s="148"/>
      <c r="O16" s="148"/>
      <c r="P16" s="148"/>
    </row>
    <row r="17" spans="1:16" ht="20.100000000000001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53" t="s">
        <v>17</v>
      </c>
      <c r="L17" s="48" t="s">
        <v>16</v>
      </c>
      <c r="M17" s="54" t="s">
        <v>6</v>
      </c>
      <c r="N17" s="50" t="s">
        <v>7</v>
      </c>
      <c r="O17" s="51" t="s">
        <v>8</v>
      </c>
      <c r="P17" s="52" t="s">
        <v>38</v>
      </c>
    </row>
    <row r="18" spans="1:16" ht="20.100000000000001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4" t="s">
        <v>18</v>
      </c>
      <c r="L18" s="56">
        <v>0.1</v>
      </c>
      <c r="M18" s="70">
        <f>A5</f>
        <v>0</v>
      </c>
      <c r="N18" s="58">
        <f>PRODUCT(L18,M18)</f>
        <v>0</v>
      </c>
      <c r="O18" s="59"/>
      <c r="P18" s="3"/>
    </row>
    <row r="19" spans="1:16" ht="20.100000000000001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5" t="s">
        <v>10</v>
      </c>
      <c r="L19" s="60">
        <v>0.12</v>
      </c>
      <c r="M19" s="70">
        <f>B5</f>
        <v>0</v>
      </c>
      <c r="N19" s="58">
        <f>PRODUCT(L19,M19)</f>
        <v>0</v>
      </c>
      <c r="O19" s="59"/>
      <c r="P19" s="3"/>
    </row>
    <row r="20" spans="1:16" ht="20.100000000000001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6" t="s">
        <v>11</v>
      </c>
      <c r="L20" s="61">
        <v>0.01</v>
      </c>
      <c r="M20" s="70">
        <f>C5</f>
        <v>0</v>
      </c>
      <c r="N20" s="58">
        <f t="shared" ref="N20:N26" si="1">PRODUCT(L20,M20)</f>
        <v>0</v>
      </c>
      <c r="O20" s="59"/>
      <c r="P20" s="3"/>
    </row>
    <row r="21" spans="1:16" ht="20.100000000000001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7" t="s">
        <v>12</v>
      </c>
      <c r="L21" s="62">
        <v>0.01</v>
      </c>
      <c r="M21" s="70">
        <f>D5</f>
        <v>0</v>
      </c>
      <c r="N21" s="58">
        <f t="shared" si="1"/>
        <v>0</v>
      </c>
      <c r="O21" s="59"/>
      <c r="P21" s="3"/>
    </row>
    <row r="22" spans="1:16" ht="20.100000000000001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8" t="s">
        <v>13</v>
      </c>
      <c r="L22" s="63">
        <v>0.28999999999999998</v>
      </c>
      <c r="M22" s="70">
        <f>E5</f>
        <v>0</v>
      </c>
      <c r="N22" s="58">
        <f t="shared" si="1"/>
        <v>0</v>
      </c>
      <c r="O22" s="59"/>
      <c r="P22" s="3"/>
    </row>
    <row r="23" spans="1:16" ht="20.100000000000001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9" t="s">
        <v>14</v>
      </c>
      <c r="L23" s="64">
        <v>0.3</v>
      </c>
      <c r="M23" s="70">
        <f>F5</f>
        <v>0</v>
      </c>
      <c r="N23" s="58">
        <f t="shared" si="1"/>
        <v>0</v>
      </c>
      <c r="O23" s="59"/>
      <c r="P23" s="3"/>
    </row>
    <row r="24" spans="1:16" ht="20.100000000000001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10" t="s">
        <v>19</v>
      </c>
      <c r="L24" s="65">
        <v>0.12</v>
      </c>
      <c r="M24" s="70">
        <f>G5</f>
        <v>0</v>
      </c>
      <c r="N24" s="58">
        <f t="shared" si="1"/>
        <v>0</v>
      </c>
      <c r="O24" s="59"/>
      <c r="P24" s="3"/>
    </row>
    <row r="25" spans="1:16" ht="20.10000000000000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11" t="s">
        <v>15</v>
      </c>
      <c r="L25" s="71">
        <v>0.03</v>
      </c>
      <c r="M25" s="70">
        <f>H5</f>
        <v>0</v>
      </c>
      <c r="N25" s="58">
        <f t="shared" si="1"/>
        <v>0</v>
      </c>
      <c r="O25" s="59"/>
      <c r="P25" s="3"/>
    </row>
    <row r="26" spans="1:16" ht="20.100000000000001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13" t="s">
        <v>21</v>
      </c>
      <c r="L26" s="67">
        <v>0.02</v>
      </c>
      <c r="M26" s="70">
        <f>I5</f>
        <v>0</v>
      </c>
      <c r="N26" s="58">
        <f t="shared" si="1"/>
        <v>0</v>
      </c>
      <c r="O26" s="68">
        <f>SUM(N18:N26)</f>
        <v>0</v>
      </c>
      <c r="P26" s="69" t="str">
        <f>IF(O26&lt;5,"I",IF(AND(O26&gt;=5,O26&lt;=8),"M",IF(O26&gt;8,"A")))</f>
        <v>I</v>
      </c>
    </row>
    <row r="27" spans="1:16" ht="20.10000000000000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20.100000000000001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149" t="s">
        <v>1</v>
      </c>
      <c r="L28" s="149"/>
      <c r="M28" s="149"/>
      <c r="N28" s="149"/>
      <c r="O28" s="149"/>
      <c r="P28" s="149"/>
    </row>
    <row r="29" spans="1:16" ht="20.100000000000001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47" t="s">
        <v>17</v>
      </c>
      <c r="L29" s="48" t="s">
        <v>16</v>
      </c>
      <c r="M29" s="55" t="s">
        <v>6</v>
      </c>
      <c r="N29" s="50" t="s">
        <v>7</v>
      </c>
      <c r="O29" s="51" t="s">
        <v>8</v>
      </c>
      <c r="P29" s="52" t="s">
        <v>38</v>
      </c>
    </row>
    <row r="30" spans="1:16" ht="20.100000000000001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4" t="s">
        <v>18</v>
      </c>
      <c r="L30" s="56">
        <v>0.2</v>
      </c>
      <c r="M30" s="57">
        <f>A5</f>
        <v>0</v>
      </c>
      <c r="N30" s="58">
        <f>PRODUCT(L30,M30)</f>
        <v>0</v>
      </c>
      <c r="O30" s="59"/>
      <c r="P30" s="59"/>
    </row>
    <row r="31" spans="1:16" ht="20.100000000000001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5" t="s">
        <v>10</v>
      </c>
      <c r="L31" s="60">
        <v>0.2</v>
      </c>
      <c r="M31" s="57">
        <f>B5</f>
        <v>0</v>
      </c>
      <c r="N31" s="58">
        <f>PRODUCT(L31,M31)</f>
        <v>0</v>
      </c>
      <c r="O31" s="59"/>
      <c r="P31" s="59"/>
    </row>
    <row r="32" spans="1:16" ht="20.100000000000001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6" t="s">
        <v>11</v>
      </c>
      <c r="L32" s="61">
        <v>0.09</v>
      </c>
      <c r="M32" s="57">
        <f>C5</f>
        <v>0</v>
      </c>
      <c r="N32" s="58">
        <f t="shared" ref="N32:N37" si="2">PRODUCT(L32,M32)</f>
        <v>0</v>
      </c>
      <c r="O32" s="59"/>
      <c r="P32" s="59"/>
    </row>
    <row r="33" spans="1:16" ht="20.100000000000001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7" t="s">
        <v>12</v>
      </c>
      <c r="L33" s="62">
        <v>0.04</v>
      </c>
      <c r="M33" s="57">
        <f>D5</f>
        <v>0</v>
      </c>
      <c r="N33" s="58">
        <f t="shared" si="2"/>
        <v>0</v>
      </c>
      <c r="O33" s="59"/>
      <c r="P33" s="59"/>
    </row>
    <row r="34" spans="1:16" ht="20.100000000000001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8" t="s">
        <v>13</v>
      </c>
      <c r="L34" s="63">
        <v>0.09</v>
      </c>
      <c r="M34" s="57">
        <f>E5</f>
        <v>0</v>
      </c>
      <c r="N34" s="58">
        <f t="shared" si="2"/>
        <v>0</v>
      </c>
      <c r="O34" s="59"/>
      <c r="P34" s="59"/>
    </row>
    <row r="35" spans="1:16" ht="20.100000000000001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9" t="s">
        <v>14</v>
      </c>
      <c r="L35" s="64">
        <v>0.1</v>
      </c>
      <c r="M35" s="57">
        <f>F5</f>
        <v>0</v>
      </c>
      <c r="N35" s="58">
        <f t="shared" si="2"/>
        <v>0</v>
      </c>
      <c r="O35" s="59"/>
      <c r="P35" s="59"/>
    </row>
    <row r="36" spans="1:16" ht="20.10000000000000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10" t="s">
        <v>19</v>
      </c>
      <c r="L36" s="65">
        <v>0.08</v>
      </c>
      <c r="M36" s="57">
        <f>G5</f>
        <v>0</v>
      </c>
      <c r="N36" s="58">
        <f t="shared" si="2"/>
        <v>0</v>
      </c>
      <c r="O36" s="59"/>
      <c r="P36" s="59"/>
    </row>
    <row r="37" spans="1:16" ht="20.100000000000001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13" t="s">
        <v>21</v>
      </c>
      <c r="L37" s="67">
        <v>0.2</v>
      </c>
      <c r="M37" s="57">
        <f>I5</f>
        <v>0</v>
      </c>
      <c r="N37" s="58">
        <f t="shared" si="2"/>
        <v>0</v>
      </c>
      <c r="O37" s="68">
        <f>SUM(N30:N37)</f>
        <v>0</v>
      </c>
      <c r="P37" s="69" t="str">
        <f>IF(O37&lt;5,"I",IF(AND(O37&gt;=5,O37&lt;=8),"M",IF(O37&gt;8,"A")))</f>
        <v>I</v>
      </c>
    </row>
    <row r="38" spans="1:16" ht="20.100000000000001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20.100000000000001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150"/>
      <c r="L39" s="150"/>
      <c r="M39" s="150"/>
      <c r="N39" s="150"/>
      <c r="O39" s="150"/>
      <c r="P39" s="150"/>
    </row>
    <row r="40" spans="1:16" ht="20.100000000000001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149" t="s">
        <v>3</v>
      </c>
      <c r="L40" s="149"/>
      <c r="M40" s="149"/>
      <c r="N40" s="149"/>
      <c r="O40" s="149"/>
      <c r="P40" s="149"/>
    </row>
    <row r="41" spans="1:16" ht="20.100000000000001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47" t="s">
        <v>17</v>
      </c>
      <c r="L41" s="48" t="s">
        <v>16</v>
      </c>
      <c r="M41" s="49" t="s">
        <v>6</v>
      </c>
      <c r="N41" s="50" t="s">
        <v>7</v>
      </c>
      <c r="O41" s="51" t="s">
        <v>8</v>
      </c>
      <c r="P41" s="52" t="s">
        <v>38</v>
      </c>
    </row>
    <row r="42" spans="1:16" ht="20.100000000000001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4" t="s">
        <v>18</v>
      </c>
      <c r="L42" s="56">
        <v>0.1</v>
      </c>
      <c r="M42" s="70">
        <f>A5</f>
        <v>0</v>
      </c>
      <c r="N42" s="58">
        <f>PRODUCT(L42:M42)</f>
        <v>0</v>
      </c>
      <c r="O42" s="59"/>
      <c r="P42" s="59"/>
    </row>
    <row r="43" spans="1:16" ht="20.100000000000001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5" t="s">
        <v>10</v>
      </c>
      <c r="L43" s="60">
        <v>0.15</v>
      </c>
      <c r="M43" s="70">
        <f>B5</f>
        <v>0</v>
      </c>
      <c r="N43" s="58">
        <f>PRODUCT(L43:M43)</f>
        <v>0</v>
      </c>
      <c r="O43" s="59"/>
      <c r="P43" s="59"/>
    </row>
    <row r="44" spans="1:16" ht="20.100000000000001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6" t="s">
        <v>11</v>
      </c>
      <c r="L44" s="61">
        <v>0.4</v>
      </c>
      <c r="M44" s="70">
        <f>C5</f>
        <v>0</v>
      </c>
      <c r="N44" s="58">
        <f t="shared" ref="N44:N49" si="3">PRODUCT(L44:M44)</f>
        <v>0</v>
      </c>
      <c r="O44" s="59"/>
      <c r="P44" s="59"/>
    </row>
    <row r="45" spans="1:16" ht="20.100000000000001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7" t="s">
        <v>12</v>
      </c>
      <c r="L45" s="62">
        <v>0.1</v>
      </c>
      <c r="M45" s="70">
        <f>D5</f>
        <v>0</v>
      </c>
      <c r="N45" s="58">
        <f t="shared" si="3"/>
        <v>0</v>
      </c>
      <c r="O45" s="59"/>
      <c r="P45" s="59"/>
    </row>
    <row r="46" spans="1:16" ht="20.100000000000001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8" t="s">
        <v>13</v>
      </c>
      <c r="L46" s="63">
        <v>0.05</v>
      </c>
      <c r="M46" s="70">
        <f>E5</f>
        <v>0</v>
      </c>
      <c r="N46" s="58">
        <f t="shared" si="3"/>
        <v>0</v>
      </c>
      <c r="O46" s="59"/>
      <c r="P46" s="59"/>
    </row>
    <row r="47" spans="1:16" ht="20.100000000000001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9" t="s">
        <v>14</v>
      </c>
      <c r="L47" s="64">
        <v>0.1</v>
      </c>
      <c r="M47" s="70">
        <f>F5</f>
        <v>0</v>
      </c>
      <c r="N47" s="58">
        <f t="shared" si="3"/>
        <v>0</v>
      </c>
      <c r="O47" s="59"/>
      <c r="P47" s="59"/>
    </row>
    <row r="48" spans="1:16" ht="20.100000000000001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10" t="s">
        <v>19</v>
      </c>
      <c r="L48" s="65">
        <v>0.05</v>
      </c>
      <c r="M48" s="70">
        <f>G5</f>
        <v>0</v>
      </c>
      <c r="N48" s="58">
        <f t="shared" si="3"/>
        <v>0</v>
      </c>
      <c r="O48" s="59"/>
      <c r="P48" s="59"/>
    </row>
    <row r="49" spans="1:16" ht="20.100000000000001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13" t="s">
        <v>21</v>
      </c>
      <c r="L49" s="67">
        <v>0.05</v>
      </c>
      <c r="M49" s="70">
        <f>I5</f>
        <v>0</v>
      </c>
      <c r="N49" s="58">
        <f t="shared" si="3"/>
        <v>0</v>
      </c>
      <c r="O49" s="68">
        <f>SUM(N42:N49)</f>
        <v>0</v>
      </c>
      <c r="P49" s="69" t="str">
        <f>IF(O49&lt;5,"I",IF(AND(O49&gt;=5,O49&lt;=8),"M",IF(O49&gt;8,"A")))</f>
        <v>I</v>
      </c>
    </row>
    <row r="50" spans="1:16" ht="20.100000000000001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20.100000000000001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151" t="s">
        <v>35</v>
      </c>
      <c r="L51" s="152"/>
      <c r="M51" s="152"/>
      <c r="N51" s="152"/>
      <c r="O51" s="152"/>
      <c r="P51" s="152"/>
    </row>
    <row r="52" spans="1:16" ht="20.100000000000001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47" t="s">
        <v>17</v>
      </c>
      <c r="L52" s="48" t="s">
        <v>16</v>
      </c>
      <c r="M52" s="49" t="s">
        <v>6</v>
      </c>
      <c r="N52" s="50" t="s">
        <v>7</v>
      </c>
      <c r="O52" s="51" t="s">
        <v>8</v>
      </c>
      <c r="P52" s="52" t="s">
        <v>38</v>
      </c>
    </row>
    <row r="53" spans="1:16" ht="20.100000000000001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4" t="s">
        <v>18</v>
      </c>
      <c r="L53" s="56">
        <v>0.21</v>
      </c>
      <c r="M53" s="70">
        <f>A5</f>
        <v>0</v>
      </c>
      <c r="N53" s="58">
        <f>PRODUCT(L53,M53)</f>
        <v>0</v>
      </c>
      <c r="O53" s="59"/>
      <c r="P53" s="59"/>
    </row>
    <row r="54" spans="1:16" ht="20.100000000000001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5" t="s">
        <v>10</v>
      </c>
      <c r="L54" s="60">
        <v>0.15</v>
      </c>
      <c r="M54" s="70">
        <f>B5</f>
        <v>0</v>
      </c>
      <c r="N54" s="58">
        <f>PRODUCT(L54,M54)</f>
        <v>0</v>
      </c>
      <c r="O54" s="59"/>
      <c r="P54" s="59"/>
    </row>
    <row r="55" spans="1:16" ht="20.100000000000001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6" t="s">
        <v>11</v>
      </c>
      <c r="L55" s="61">
        <v>0.04</v>
      </c>
      <c r="M55" s="70">
        <f>C5</f>
        <v>0</v>
      </c>
      <c r="N55" s="58">
        <f t="shared" ref="N55:N59" si="4">PRODUCT(L55,M55)</f>
        <v>0</v>
      </c>
      <c r="O55" s="59"/>
      <c r="P55" s="59"/>
    </row>
    <row r="56" spans="1:16" ht="20.100000000000001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7" t="s">
        <v>12</v>
      </c>
      <c r="L56" s="62">
        <v>0.04</v>
      </c>
      <c r="M56" s="70">
        <f>D5</f>
        <v>0</v>
      </c>
      <c r="N56" s="58">
        <f t="shared" si="4"/>
        <v>0</v>
      </c>
      <c r="O56" s="59"/>
      <c r="P56" s="59"/>
    </row>
    <row r="57" spans="1:16" ht="20.100000000000001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8" t="s">
        <v>13</v>
      </c>
      <c r="L57" s="63">
        <v>0.03</v>
      </c>
      <c r="M57" s="70">
        <f>E5</f>
        <v>0</v>
      </c>
      <c r="N57" s="58">
        <f t="shared" si="4"/>
        <v>0</v>
      </c>
      <c r="O57" s="59"/>
      <c r="P57" s="59"/>
    </row>
    <row r="58" spans="1:16" ht="20.100000000000001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10" t="s">
        <v>19</v>
      </c>
      <c r="L58" s="65">
        <v>0.45</v>
      </c>
      <c r="M58" s="70">
        <f>G5</f>
        <v>0</v>
      </c>
      <c r="N58" s="58">
        <f t="shared" si="4"/>
        <v>0</v>
      </c>
      <c r="O58" s="59"/>
      <c r="P58" s="59"/>
    </row>
    <row r="59" spans="1:16" ht="20.100000000000001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13" t="s">
        <v>21</v>
      </c>
      <c r="L59" s="67">
        <v>0.08</v>
      </c>
      <c r="M59" s="70">
        <f>I5</f>
        <v>0</v>
      </c>
      <c r="N59" s="58">
        <f t="shared" si="4"/>
        <v>0</v>
      </c>
      <c r="O59" s="68">
        <f>SUM(N53:N59)</f>
        <v>0</v>
      </c>
      <c r="P59" s="69" t="str">
        <f>IF(O59&lt;5,"I",IF(AND(O59&gt;=5,O59&lt;=8),"M",IF(O59&gt;8,"A")))</f>
        <v>I</v>
      </c>
    </row>
    <row r="60" spans="1:16" ht="20.100000000000001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20.100000000000001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L61" s="1"/>
      <c r="M61" s="2"/>
      <c r="N61" s="153"/>
      <c r="O61" s="153"/>
    </row>
    <row r="62" spans="1:16" ht="20.100000000000001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152" t="s">
        <v>9</v>
      </c>
      <c r="L62" s="152"/>
      <c r="M62" s="152"/>
      <c r="N62" s="152"/>
      <c r="O62" s="152"/>
      <c r="P62" s="152"/>
    </row>
    <row r="63" spans="1:16" ht="20.100000000000001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47" t="s">
        <v>17</v>
      </c>
      <c r="L63" s="48" t="s">
        <v>16</v>
      </c>
      <c r="M63" s="49" t="s">
        <v>6</v>
      </c>
      <c r="N63" s="50" t="s">
        <v>7</v>
      </c>
      <c r="O63" s="51" t="s">
        <v>8</v>
      </c>
      <c r="P63" s="52" t="s">
        <v>38</v>
      </c>
    </row>
    <row r="64" spans="1:16" ht="20.100000000000001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4" t="s">
        <v>18</v>
      </c>
      <c r="L64" s="56">
        <v>0.12</v>
      </c>
      <c r="M64" s="70">
        <f>A5</f>
        <v>0</v>
      </c>
      <c r="N64" s="58">
        <f>PRODUCT(L64,M64)</f>
        <v>0</v>
      </c>
      <c r="O64" s="59"/>
      <c r="P64" s="59"/>
    </row>
    <row r="65" spans="1:16" ht="20.100000000000001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5" t="s">
        <v>10</v>
      </c>
      <c r="L65" s="60">
        <v>0.15</v>
      </c>
      <c r="M65" s="70">
        <f>B5</f>
        <v>0</v>
      </c>
      <c r="N65" s="58">
        <f>PRODUCT(L65,M65)</f>
        <v>0</v>
      </c>
      <c r="O65" s="59"/>
      <c r="P65" s="59"/>
    </row>
    <row r="66" spans="1:16" ht="20.100000000000001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6" t="s">
        <v>11</v>
      </c>
      <c r="L66" s="61">
        <v>0.08</v>
      </c>
      <c r="M66" s="70">
        <f>C5</f>
        <v>0</v>
      </c>
      <c r="N66" s="58">
        <f t="shared" ref="N66:N72" si="5">PRODUCT(L66,M66)</f>
        <v>0</v>
      </c>
      <c r="O66" s="59"/>
      <c r="P66" s="59"/>
    </row>
    <row r="67" spans="1:16" ht="20.100000000000001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7" t="s">
        <v>12</v>
      </c>
      <c r="L67" s="62">
        <v>0.08</v>
      </c>
      <c r="M67" s="70">
        <f>D5</f>
        <v>0</v>
      </c>
      <c r="N67" s="58">
        <f t="shared" si="5"/>
        <v>0</v>
      </c>
      <c r="O67" s="59"/>
      <c r="P67" s="59"/>
    </row>
    <row r="68" spans="1:16" ht="20.100000000000001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8" t="s">
        <v>13</v>
      </c>
      <c r="L68" s="63">
        <v>0.12</v>
      </c>
      <c r="M68" s="70">
        <f>E5</f>
        <v>0</v>
      </c>
      <c r="N68" s="58">
        <f t="shared" si="5"/>
        <v>0</v>
      </c>
      <c r="O68" s="59"/>
      <c r="P68" s="59"/>
    </row>
    <row r="69" spans="1:16" ht="20.100000000000001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9" t="s">
        <v>14</v>
      </c>
      <c r="L69" s="64">
        <v>0.05</v>
      </c>
      <c r="M69" s="70">
        <f>F5</f>
        <v>0</v>
      </c>
      <c r="N69" s="58">
        <f t="shared" si="5"/>
        <v>0</v>
      </c>
      <c r="O69" s="59"/>
      <c r="P69" s="59"/>
    </row>
    <row r="70" spans="1:16" ht="20.100000000000001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10" t="s">
        <v>19</v>
      </c>
      <c r="L70" s="65">
        <v>0.02</v>
      </c>
      <c r="M70" s="70">
        <f>G5</f>
        <v>0</v>
      </c>
      <c r="N70" s="58">
        <f t="shared" si="5"/>
        <v>0</v>
      </c>
      <c r="O70" s="59"/>
      <c r="P70" s="59"/>
    </row>
    <row r="71" spans="1:16" ht="20.100000000000001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11" t="s">
        <v>15</v>
      </c>
      <c r="L71" s="71">
        <v>0.23</v>
      </c>
      <c r="M71" s="70">
        <f>H5</f>
        <v>0</v>
      </c>
      <c r="N71" s="58">
        <f t="shared" si="5"/>
        <v>0</v>
      </c>
      <c r="O71" s="59"/>
      <c r="P71" s="59"/>
    </row>
    <row r="72" spans="1:16" ht="20.100000000000001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13" t="s">
        <v>21</v>
      </c>
      <c r="L72" s="67">
        <v>0.15</v>
      </c>
      <c r="M72" s="70">
        <f>I5</f>
        <v>0</v>
      </c>
      <c r="N72" s="58">
        <f t="shared" si="5"/>
        <v>0</v>
      </c>
      <c r="O72" s="68">
        <f>SUM(N64:N72)</f>
        <v>0</v>
      </c>
      <c r="P72" s="69" t="str">
        <f>IF(O72&lt;5,"I",IF(AND(O72&gt;=5,O72&lt;=8),"M",IF(O72&gt;8,"A")))</f>
        <v>I</v>
      </c>
    </row>
    <row r="73" spans="1:16" ht="20.100000000000001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L73" s="1"/>
      <c r="M73" s="153"/>
      <c r="N73" s="153"/>
      <c r="O73" s="72"/>
      <c r="P73" s="72"/>
    </row>
    <row r="74" spans="1:16" ht="20.100000000000001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142" t="s">
        <v>4</v>
      </c>
      <c r="L74" s="147"/>
      <c r="M74" s="147"/>
      <c r="N74" s="147"/>
      <c r="O74" s="147"/>
      <c r="P74" s="147"/>
    </row>
    <row r="75" spans="1:16" ht="20.100000000000001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47" t="s">
        <v>17</v>
      </c>
      <c r="L75" s="48" t="s">
        <v>16</v>
      </c>
      <c r="M75" s="49" t="s">
        <v>6</v>
      </c>
      <c r="N75" s="50" t="s">
        <v>7</v>
      </c>
      <c r="O75" s="51" t="s">
        <v>8</v>
      </c>
      <c r="P75" s="52" t="s">
        <v>38</v>
      </c>
    </row>
    <row r="76" spans="1:16" ht="20.100000000000001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4" t="s">
        <v>18</v>
      </c>
      <c r="L76" s="56">
        <v>0.1</v>
      </c>
      <c r="M76" s="70">
        <f>A5</f>
        <v>0</v>
      </c>
      <c r="N76" s="58">
        <f>PRODUCT(L76,M76)</f>
        <v>0</v>
      </c>
      <c r="O76" s="59"/>
      <c r="P76" s="59"/>
    </row>
    <row r="77" spans="1:16" ht="20.100000000000001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5" t="s">
        <v>10</v>
      </c>
      <c r="L77" s="60">
        <v>0.15</v>
      </c>
      <c r="M77" s="70">
        <f>B5</f>
        <v>0</v>
      </c>
      <c r="N77" s="58">
        <f>PRODUCT(L77,M77)</f>
        <v>0</v>
      </c>
      <c r="O77" s="59"/>
      <c r="P77" s="59"/>
    </row>
    <row r="78" spans="1:16" ht="20.100000000000001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6" t="s">
        <v>11</v>
      </c>
      <c r="L78" s="61">
        <v>0.15</v>
      </c>
      <c r="M78" s="70">
        <f>C5</f>
        <v>0</v>
      </c>
      <c r="N78" s="58">
        <f t="shared" ref="N78:N82" si="6">PRODUCT(L78,M78)</f>
        <v>0</v>
      </c>
      <c r="O78" s="59"/>
      <c r="P78" s="59"/>
    </row>
    <row r="79" spans="1:16" ht="20.100000000000001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7" t="s">
        <v>12</v>
      </c>
      <c r="L79" s="62">
        <v>0.1</v>
      </c>
      <c r="M79" s="70">
        <f>D5</f>
        <v>0</v>
      </c>
      <c r="N79" s="58">
        <f t="shared" si="6"/>
        <v>0</v>
      </c>
      <c r="O79" s="59"/>
      <c r="P79" s="59"/>
    </row>
    <row r="80" spans="1:16" ht="20.10000000000000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10" t="s">
        <v>19</v>
      </c>
      <c r="L80" s="65">
        <v>0.3</v>
      </c>
      <c r="M80" s="70">
        <f>G5</f>
        <v>0</v>
      </c>
      <c r="N80" s="58">
        <f t="shared" si="6"/>
        <v>0</v>
      </c>
      <c r="O80" s="59"/>
      <c r="P80" s="59"/>
    </row>
    <row r="81" spans="1:16" ht="20.100000000000001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11" t="s">
        <v>15</v>
      </c>
      <c r="L81" s="71">
        <v>0.1</v>
      </c>
      <c r="M81" s="70">
        <f>H5</f>
        <v>0</v>
      </c>
      <c r="N81" s="58">
        <f t="shared" si="6"/>
        <v>0</v>
      </c>
      <c r="O81" s="59"/>
      <c r="P81" s="59"/>
    </row>
    <row r="82" spans="1:16" ht="20.100000000000001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13" t="s">
        <v>21</v>
      </c>
      <c r="L82" s="67">
        <v>0.1</v>
      </c>
      <c r="M82" s="70">
        <f>I5</f>
        <v>0</v>
      </c>
      <c r="N82" s="58">
        <f t="shared" si="6"/>
        <v>0</v>
      </c>
      <c r="O82" s="68">
        <f>SUM(N76:N82)</f>
        <v>0</v>
      </c>
      <c r="P82" s="69" t="str">
        <f>IF(O82&lt;5,"I",IF(AND(O82&gt;=5,O82&lt;=8),"M",IF(O82&gt;8,"A")))</f>
        <v>I</v>
      </c>
    </row>
    <row r="83" spans="1:16" ht="20.100000000000001" customHeight="1"/>
    <row r="84" spans="1:16" ht="20.100000000000001" customHeight="1"/>
  </sheetData>
  <mergeCells count="15">
    <mergeCell ref="A9:I9"/>
    <mergeCell ref="B2:D2"/>
    <mergeCell ref="E2:G2"/>
    <mergeCell ref="K2:P2"/>
    <mergeCell ref="A3:I3"/>
    <mergeCell ref="K3:P3"/>
    <mergeCell ref="K62:P62"/>
    <mergeCell ref="M73:N73"/>
    <mergeCell ref="K74:P74"/>
    <mergeCell ref="K16:P16"/>
    <mergeCell ref="K28:P28"/>
    <mergeCell ref="K39:P39"/>
    <mergeCell ref="K40:P40"/>
    <mergeCell ref="K51:P51"/>
    <mergeCell ref="N61:O6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84"/>
  <sheetViews>
    <sheetView workbookViewId="0">
      <selection activeCell="H5" sqref="H5"/>
    </sheetView>
  </sheetViews>
  <sheetFormatPr baseColWidth="10" defaultRowHeight="12.75"/>
  <cols>
    <col min="11" max="14" width="15.7109375" customWidth="1"/>
    <col min="15" max="16" width="20.7109375" customWidth="1"/>
  </cols>
  <sheetData>
    <row r="1" spans="1:16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3.25" customHeight="1">
      <c r="A2" s="86" t="s">
        <v>52</v>
      </c>
      <c r="B2" s="145"/>
      <c r="C2" s="145"/>
      <c r="D2" s="145"/>
      <c r="E2" s="144" t="s">
        <v>33</v>
      </c>
      <c r="F2" s="144"/>
      <c r="G2" s="144"/>
      <c r="H2" s="87"/>
      <c r="I2" s="87" t="s">
        <v>66</v>
      </c>
      <c r="J2" s="34"/>
      <c r="K2" s="141" t="s">
        <v>0</v>
      </c>
      <c r="L2" s="141"/>
      <c r="M2" s="141"/>
      <c r="N2" s="141"/>
      <c r="O2" s="141"/>
      <c r="P2" s="141"/>
    </row>
    <row r="3" spans="1:16" ht="20.25">
      <c r="A3" s="143" t="s">
        <v>22</v>
      </c>
      <c r="B3" s="143"/>
      <c r="C3" s="143"/>
      <c r="D3" s="143"/>
      <c r="E3" s="143"/>
      <c r="F3" s="143"/>
      <c r="G3" s="143"/>
      <c r="H3" s="143"/>
      <c r="I3" s="143"/>
      <c r="J3" s="34"/>
      <c r="K3" s="142" t="s">
        <v>2</v>
      </c>
      <c r="L3" s="142"/>
      <c r="M3" s="142"/>
      <c r="N3" s="142"/>
      <c r="O3" s="142"/>
      <c r="P3" s="142"/>
    </row>
    <row r="4" spans="1:16" ht="20.100000000000001" customHeight="1">
      <c r="A4" s="88" t="s">
        <v>18</v>
      </c>
      <c r="B4" s="89" t="s">
        <v>10</v>
      </c>
      <c r="C4" s="90" t="s">
        <v>11</v>
      </c>
      <c r="D4" s="91" t="s">
        <v>12</v>
      </c>
      <c r="E4" s="92" t="s">
        <v>13</v>
      </c>
      <c r="F4" s="93" t="s">
        <v>14</v>
      </c>
      <c r="G4" s="94" t="s">
        <v>19</v>
      </c>
      <c r="H4" s="95" t="s">
        <v>15</v>
      </c>
      <c r="I4" s="96" t="s">
        <v>23</v>
      </c>
      <c r="J4" s="44" t="s">
        <v>20</v>
      </c>
      <c r="K4" s="47" t="s">
        <v>17</v>
      </c>
      <c r="L4" s="48" t="s">
        <v>16</v>
      </c>
      <c r="M4" s="55" t="s">
        <v>6</v>
      </c>
      <c r="N4" s="50" t="s">
        <v>7</v>
      </c>
      <c r="O4" s="51" t="s">
        <v>8</v>
      </c>
      <c r="P4" s="52" t="s">
        <v>37</v>
      </c>
    </row>
    <row r="5" spans="1:16" ht="20.100000000000001" customHeight="1">
      <c r="A5" s="97"/>
      <c r="B5" s="97"/>
      <c r="C5" s="97"/>
      <c r="D5" s="97"/>
      <c r="E5" s="97"/>
      <c r="F5" s="97"/>
      <c r="G5" s="97"/>
      <c r="H5" s="97"/>
      <c r="I5" s="97"/>
      <c r="J5" s="34"/>
      <c r="K5" s="4" t="s">
        <v>18</v>
      </c>
      <c r="L5" s="56">
        <v>0.19</v>
      </c>
      <c r="M5" s="57">
        <f>A5</f>
        <v>0</v>
      </c>
      <c r="N5" s="58">
        <f>PRODUCT(L5,M5)</f>
        <v>0</v>
      </c>
      <c r="O5" s="59"/>
      <c r="P5" s="59"/>
    </row>
    <row r="6" spans="1:16" ht="20.100000000000001" customHeight="1">
      <c r="A6" s="75"/>
      <c r="B6" s="75"/>
      <c r="C6" s="75"/>
      <c r="D6" s="75"/>
      <c r="E6" s="75"/>
      <c r="F6" s="75"/>
      <c r="G6" s="75"/>
      <c r="H6" s="75"/>
      <c r="I6" s="75"/>
      <c r="J6" s="34"/>
      <c r="K6" s="5" t="s">
        <v>10</v>
      </c>
      <c r="L6" s="60">
        <v>0.06</v>
      </c>
      <c r="M6" s="57">
        <f>B5</f>
        <v>0</v>
      </c>
      <c r="N6" s="58">
        <f>PRODUCT(L6,M6)</f>
        <v>0</v>
      </c>
      <c r="O6" s="59"/>
      <c r="P6" s="59"/>
    </row>
    <row r="7" spans="1:16" ht="20.100000000000001" customHeight="1">
      <c r="A7" s="75"/>
      <c r="B7" s="75"/>
      <c r="C7" s="75"/>
      <c r="D7" s="75"/>
      <c r="E7" s="75"/>
      <c r="F7" s="75"/>
      <c r="G7" s="75"/>
      <c r="H7" s="75"/>
      <c r="I7" s="75"/>
      <c r="J7" s="34"/>
      <c r="K7" s="6" t="s">
        <v>11</v>
      </c>
      <c r="L7" s="61">
        <v>0.02</v>
      </c>
      <c r="M7" s="57">
        <f>C5</f>
        <v>0</v>
      </c>
      <c r="N7" s="58">
        <f t="shared" ref="N7:N13" si="0">PRODUCT(L7,M7)</f>
        <v>0</v>
      </c>
      <c r="O7" s="59"/>
      <c r="P7" s="59"/>
    </row>
    <row r="8" spans="1:16" ht="20.100000000000001" customHeight="1">
      <c r="A8" s="75"/>
      <c r="B8" s="75"/>
      <c r="C8" s="75"/>
      <c r="D8" s="75"/>
      <c r="E8" s="75"/>
      <c r="F8" s="75"/>
      <c r="G8" s="75"/>
      <c r="H8" s="75"/>
      <c r="I8" s="75"/>
      <c r="J8" s="34"/>
      <c r="K8" s="7" t="s">
        <v>12</v>
      </c>
      <c r="L8" s="62">
        <v>0.1</v>
      </c>
      <c r="M8" s="57">
        <f>D5</f>
        <v>0</v>
      </c>
      <c r="N8" s="58">
        <f t="shared" si="0"/>
        <v>0</v>
      </c>
      <c r="O8" s="59"/>
      <c r="P8" s="59"/>
    </row>
    <row r="9" spans="1:16" ht="20.100000000000001" customHeight="1">
      <c r="A9" s="143" t="s">
        <v>32</v>
      </c>
      <c r="B9" s="143"/>
      <c r="C9" s="143"/>
      <c r="D9" s="143"/>
      <c r="E9" s="143"/>
      <c r="F9" s="143"/>
      <c r="G9" s="143"/>
      <c r="H9" s="143"/>
      <c r="I9" s="143"/>
      <c r="J9" s="34"/>
      <c r="K9" s="8" t="s">
        <v>13</v>
      </c>
      <c r="L9" s="63">
        <v>0.18</v>
      </c>
      <c r="M9" s="57">
        <f>E5</f>
        <v>0</v>
      </c>
      <c r="N9" s="58">
        <f t="shared" si="0"/>
        <v>0</v>
      </c>
      <c r="O9" s="59"/>
      <c r="P9" s="59"/>
    </row>
    <row r="10" spans="1:16" ht="20.10000000000000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9" t="s">
        <v>14</v>
      </c>
      <c r="L10" s="64">
        <v>0.13</v>
      </c>
      <c r="M10" s="57">
        <f>F5</f>
        <v>0</v>
      </c>
      <c r="N10" s="58">
        <f t="shared" si="0"/>
        <v>0</v>
      </c>
      <c r="O10" s="59"/>
      <c r="P10" s="59"/>
    </row>
    <row r="11" spans="1:16" ht="20.100000000000001" customHeight="1">
      <c r="A11" s="34"/>
      <c r="B11" s="43" t="s">
        <v>24</v>
      </c>
      <c r="C11" s="42" t="s">
        <v>25</v>
      </c>
      <c r="D11" s="41" t="s">
        <v>26</v>
      </c>
      <c r="E11" s="40" t="s">
        <v>27</v>
      </c>
      <c r="F11" s="39" t="s">
        <v>28</v>
      </c>
      <c r="G11" s="38" t="s">
        <v>29</v>
      </c>
      <c r="H11" s="37" t="s">
        <v>30</v>
      </c>
      <c r="I11" s="34"/>
      <c r="J11" s="34"/>
      <c r="K11" s="10" t="s">
        <v>19</v>
      </c>
      <c r="L11" s="65">
        <v>0.2</v>
      </c>
      <c r="M11" s="57">
        <f>G5</f>
        <v>0</v>
      </c>
      <c r="N11" s="58">
        <f t="shared" si="0"/>
        <v>0</v>
      </c>
      <c r="O11" s="59"/>
      <c r="P11" s="59"/>
    </row>
    <row r="12" spans="1:16" ht="20.100000000000001" customHeight="1">
      <c r="A12" s="45"/>
      <c r="B12" s="36" t="str">
        <f>P13</f>
        <v>I</v>
      </c>
      <c r="C12" s="35" t="str">
        <f>P26</f>
        <v>I</v>
      </c>
      <c r="D12" s="35" t="str">
        <f>P37</f>
        <v>I</v>
      </c>
      <c r="E12" s="35" t="str">
        <f>P49</f>
        <v>I</v>
      </c>
      <c r="F12" s="35" t="str">
        <f>P59</f>
        <v>I</v>
      </c>
      <c r="G12" s="35" t="str">
        <f>P49</f>
        <v>I</v>
      </c>
      <c r="H12" s="35" t="str">
        <f>P82</f>
        <v>I</v>
      </c>
      <c r="I12" s="34"/>
      <c r="J12" s="34"/>
      <c r="K12" s="12" t="s">
        <v>15</v>
      </c>
      <c r="L12" s="66">
        <v>0.08</v>
      </c>
      <c r="M12" s="57">
        <f>H5</f>
        <v>0</v>
      </c>
      <c r="N12" s="58">
        <f t="shared" si="0"/>
        <v>0</v>
      </c>
      <c r="O12" s="59"/>
      <c r="P12" s="59"/>
    </row>
    <row r="13" spans="1:16" ht="20.100000000000001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13" t="s">
        <v>21</v>
      </c>
      <c r="L13" s="67">
        <v>0.04</v>
      </c>
      <c r="M13" s="57">
        <f>I5</f>
        <v>0</v>
      </c>
      <c r="N13" s="58">
        <f t="shared" si="0"/>
        <v>0</v>
      </c>
      <c r="O13" s="68">
        <f>SUM(N5:N13)</f>
        <v>0</v>
      </c>
      <c r="P13" s="69" t="str">
        <f>IF(O13&lt;5,"I",IF(AND(O13&gt;=5,O13&lt;=8),"M",IF(O13&gt;8,"A")))</f>
        <v>I</v>
      </c>
    </row>
    <row r="14" spans="1:16" ht="20.100000000000001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20.100000000000001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20.100000000000001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148" t="s">
        <v>5</v>
      </c>
      <c r="L16" s="148"/>
      <c r="M16" s="148"/>
      <c r="N16" s="148"/>
      <c r="O16" s="148"/>
      <c r="P16" s="148"/>
    </row>
    <row r="17" spans="1:16" ht="20.100000000000001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53" t="s">
        <v>17</v>
      </c>
      <c r="L17" s="48" t="s">
        <v>16</v>
      </c>
      <c r="M17" s="54" t="s">
        <v>6</v>
      </c>
      <c r="N17" s="50" t="s">
        <v>7</v>
      </c>
      <c r="O17" s="51" t="s">
        <v>8</v>
      </c>
      <c r="P17" s="52" t="s">
        <v>38</v>
      </c>
    </row>
    <row r="18" spans="1:16" ht="20.100000000000001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4" t="s">
        <v>18</v>
      </c>
      <c r="L18" s="56">
        <v>0.1</v>
      </c>
      <c r="M18" s="70">
        <f>A5</f>
        <v>0</v>
      </c>
      <c r="N18" s="58">
        <f>PRODUCT(L18,M18)</f>
        <v>0</v>
      </c>
      <c r="O18" s="59"/>
      <c r="P18" s="3"/>
    </row>
    <row r="19" spans="1:16" ht="20.100000000000001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5" t="s">
        <v>10</v>
      </c>
      <c r="L19" s="60">
        <v>0.12</v>
      </c>
      <c r="M19" s="70">
        <f>B5</f>
        <v>0</v>
      </c>
      <c r="N19" s="58">
        <f>PRODUCT(L19,M19)</f>
        <v>0</v>
      </c>
      <c r="O19" s="59"/>
      <c r="P19" s="3"/>
    </row>
    <row r="20" spans="1:16" ht="20.100000000000001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6" t="s">
        <v>11</v>
      </c>
      <c r="L20" s="61">
        <v>0.01</v>
      </c>
      <c r="M20" s="70">
        <f>C5</f>
        <v>0</v>
      </c>
      <c r="N20" s="58">
        <f t="shared" ref="N20:N26" si="1">PRODUCT(L20,M20)</f>
        <v>0</v>
      </c>
      <c r="O20" s="59"/>
      <c r="P20" s="3"/>
    </row>
    <row r="21" spans="1:16" ht="20.100000000000001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7" t="s">
        <v>12</v>
      </c>
      <c r="L21" s="62">
        <v>0.01</v>
      </c>
      <c r="M21" s="70">
        <f>D5</f>
        <v>0</v>
      </c>
      <c r="N21" s="58">
        <f t="shared" si="1"/>
        <v>0</v>
      </c>
      <c r="O21" s="59"/>
      <c r="P21" s="3"/>
    </row>
    <row r="22" spans="1:16" ht="20.100000000000001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8" t="s">
        <v>13</v>
      </c>
      <c r="L22" s="63">
        <v>0.28999999999999998</v>
      </c>
      <c r="M22" s="70">
        <f>E5</f>
        <v>0</v>
      </c>
      <c r="N22" s="58">
        <f t="shared" si="1"/>
        <v>0</v>
      </c>
      <c r="O22" s="59"/>
      <c r="P22" s="3"/>
    </row>
    <row r="23" spans="1:16" ht="20.100000000000001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9" t="s">
        <v>14</v>
      </c>
      <c r="L23" s="64">
        <v>0.3</v>
      </c>
      <c r="M23" s="70">
        <f>F5</f>
        <v>0</v>
      </c>
      <c r="N23" s="58">
        <f t="shared" si="1"/>
        <v>0</v>
      </c>
      <c r="O23" s="59"/>
      <c r="P23" s="3"/>
    </row>
    <row r="24" spans="1:16" ht="20.100000000000001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10" t="s">
        <v>19</v>
      </c>
      <c r="L24" s="65">
        <v>0.12</v>
      </c>
      <c r="M24" s="70">
        <f>G5</f>
        <v>0</v>
      </c>
      <c r="N24" s="58">
        <f t="shared" si="1"/>
        <v>0</v>
      </c>
      <c r="O24" s="59"/>
      <c r="P24" s="3"/>
    </row>
    <row r="25" spans="1:16" ht="20.10000000000000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11" t="s">
        <v>15</v>
      </c>
      <c r="L25" s="71">
        <v>0.03</v>
      </c>
      <c r="M25" s="70">
        <f>H5</f>
        <v>0</v>
      </c>
      <c r="N25" s="58">
        <f t="shared" si="1"/>
        <v>0</v>
      </c>
      <c r="O25" s="59"/>
      <c r="P25" s="3"/>
    </row>
    <row r="26" spans="1:16" ht="20.100000000000001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13" t="s">
        <v>21</v>
      </c>
      <c r="L26" s="67">
        <v>0.02</v>
      </c>
      <c r="M26" s="70">
        <f>I5</f>
        <v>0</v>
      </c>
      <c r="N26" s="58">
        <f t="shared" si="1"/>
        <v>0</v>
      </c>
      <c r="O26" s="68">
        <f>SUM(N18:N26)</f>
        <v>0</v>
      </c>
      <c r="P26" s="69" t="str">
        <f>IF(O26&lt;5,"I",IF(AND(O26&gt;=5,O26&lt;=8),"M",IF(O26&gt;8,"A")))</f>
        <v>I</v>
      </c>
    </row>
    <row r="27" spans="1:16" ht="20.10000000000000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20.100000000000001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149" t="s">
        <v>1</v>
      </c>
      <c r="L28" s="149"/>
      <c r="M28" s="149"/>
      <c r="N28" s="149"/>
      <c r="O28" s="149"/>
      <c r="P28" s="149"/>
    </row>
    <row r="29" spans="1:16" ht="20.100000000000001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47" t="s">
        <v>17</v>
      </c>
      <c r="L29" s="48" t="s">
        <v>16</v>
      </c>
      <c r="M29" s="55" t="s">
        <v>6</v>
      </c>
      <c r="N29" s="50" t="s">
        <v>7</v>
      </c>
      <c r="O29" s="51" t="s">
        <v>8</v>
      </c>
      <c r="P29" s="52" t="s">
        <v>38</v>
      </c>
    </row>
    <row r="30" spans="1:16" ht="20.100000000000001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4" t="s">
        <v>18</v>
      </c>
      <c r="L30" s="56">
        <v>0.2</v>
      </c>
      <c r="M30" s="57">
        <f>A5</f>
        <v>0</v>
      </c>
      <c r="N30" s="58">
        <f>PRODUCT(L30,M30)</f>
        <v>0</v>
      </c>
      <c r="O30" s="59"/>
      <c r="P30" s="59"/>
    </row>
    <row r="31" spans="1:16" ht="20.100000000000001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5" t="s">
        <v>10</v>
      </c>
      <c r="L31" s="60">
        <v>0.2</v>
      </c>
      <c r="M31" s="57">
        <f>B5</f>
        <v>0</v>
      </c>
      <c r="N31" s="58">
        <f>PRODUCT(L31,M31)</f>
        <v>0</v>
      </c>
      <c r="O31" s="59"/>
      <c r="P31" s="59"/>
    </row>
    <row r="32" spans="1:16" ht="20.100000000000001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6" t="s">
        <v>11</v>
      </c>
      <c r="L32" s="61">
        <v>0.09</v>
      </c>
      <c r="M32" s="57">
        <f>C5</f>
        <v>0</v>
      </c>
      <c r="N32" s="58">
        <f t="shared" ref="N32:N37" si="2">PRODUCT(L32,M32)</f>
        <v>0</v>
      </c>
      <c r="O32" s="59"/>
      <c r="P32" s="59"/>
    </row>
    <row r="33" spans="1:16" ht="20.100000000000001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7" t="s">
        <v>12</v>
      </c>
      <c r="L33" s="62">
        <v>0.04</v>
      </c>
      <c r="M33" s="57">
        <f>D5</f>
        <v>0</v>
      </c>
      <c r="N33" s="58">
        <f t="shared" si="2"/>
        <v>0</v>
      </c>
      <c r="O33" s="59"/>
      <c r="P33" s="59"/>
    </row>
    <row r="34" spans="1:16" ht="20.100000000000001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8" t="s">
        <v>13</v>
      </c>
      <c r="L34" s="63">
        <v>0.09</v>
      </c>
      <c r="M34" s="57">
        <f>E5</f>
        <v>0</v>
      </c>
      <c r="N34" s="58">
        <f t="shared" si="2"/>
        <v>0</v>
      </c>
      <c r="O34" s="59"/>
      <c r="P34" s="59"/>
    </row>
    <row r="35" spans="1:16" ht="20.100000000000001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9" t="s">
        <v>14</v>
      </c>
      <c r="L35" s="64">
        <v>0.1</v>
      </c>
      <c r="M35" s="57">
        <f>F5</f>
        <v>0</v>
      </c>
      <c r="N35" s="58">
        <f t="shared" si="2"/>
        <v>0</v>
      </c>
      <c r="O35" s="59"/>
      <c r="P35" s="59"/>
    </row>
    <row r="36" spans="1:16" ht="20.10000000000000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10" t="s">
        <v>19</v>
      </c>
      <c r="L36" s="65">
        <v>0.08</v>
      </c>
      <c r="M36" s="57">
        <f>G5</f>
        <v>0</v>
      </c>
      <c r="N36" s="58">
        <f t="shared" si="2"/>
        <v>0</v>
      </c>
      <c r="O36" s="59"/>
      <c r="P36" s="59"/>
    </row>
    <row r="37" spans="1:16" ht="20.100000000000001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13" t="s">
        <v>21</v>
      </c>
      <c r="L37" s="67">
        <v>0.2</v>
      </c>
      <c r="M37" s="57">
        <f>I5</f>
        <v>0</v>
      </c>
      <c r="N37" s="58">
        <f t="shared" si="2"/>
        <v>0</v>
      </c>
      <c r="O37" s="68">
        <f>SUM(N30:N37)</f>
        <v>0</v>
      </c>
      <c r="P37" s="69" t="str">
        <f>IF(O37&lt;5,"I",IF(AND(O37&gt;=5,O37&lt;=8),"M",IF(O37&gt;8,"A")))</f>
        <v>I</v>
      </c>
    </row>
    <row r="38" spans="1:16" ht="20.100000000000001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20.100000000000001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150"/>
      <c r="L39" s="150"/>
      <c r="M39" s="150"/>
      <c r="N39" s="150"/>
      <c r="O39" s="150"/>
      <c r="P39" s="150"/>
    </row>
    <row r="40" spans="1:16" ht="20.100000000000001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149" t="s">
        <v>3</v>
      </c>
      <c r="L40" s="149"/>
      <c r="M40" s="149"/>
      <c r="N40" s="149"/>
      <c r="O40" s="149"/>
      <c r="P40" s="149"/>
    </row>
    <row r="41" spans="1:16" ht="20.100000000000001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47" t="s">
        <v>17</v>
      </c>
      <c r="L41" s="48" t="s">
        <v>16</v>
      </c>
      <c r="M41" s="49" t="s">
        <v>6</v>
      </c>
      <c r="N41" s="50" t="s">
        <v>7</v>
      </c>
      <c r="O41" s="51" t="s">
        <v>8</v>
      </c>
      <c r="P41" s="52" t="s">
        <v>38</v>
      </c>
    </row>
    <row r="42" spans="1:16" ht="20.100000000000001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4" t="s">
        <v>18</v>
      </c>
      <c r="L42" s="56">
        <v>0.1</v>
      </c>
      <c r="M42" s="70">
        <f>A5</f>
        <v>0</v>
      </c>
      <c r="N42" s="58">
        <f>PRODUCT(L42:M42)</f>
        <v>0</v>
      </c>
      <c r="O42" s="59"/>
      <c r="P42" s="59"/>
    </row>
    <row r="43" spans="1:16" ht="20.100000000000001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5" t="s">
        <v>10</v>
      </c>
      <c r="L43" s="60">
        <v>0.15</v>
      </c>
      <c r="M43" s="70">
        <f>B5</f>
        <v>0</v>
      </c>
      <c r="N43" s="58">
        <f>PRODUCT(L43:M43)</f>
        <v>0</v>
      </c>
      <c r="O43" s="59"/>
      <c r="P43" s="59"/>
    </row>
    <row r="44" spans="1:16" ht="20.100000000000001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6" t="s">
        <v>11</v>
      </c>
      <c r="L44" s="61">
        <v>0.4</v>
      </c>
      <c r="M44" s="70">
        <f>C5</f>
        <v>0</v>
      </c>
      <c r="N44" s="58">
        <f t="shared" ref="N44:N49" si="3">PRODUCT(L44:M44)</f>
        <v>0</v>
      </c>
      <c r="O44" s="59"/>
      <c r="P44" s="59"/>
    </row>
    <row r="45" spans="1:16" ht="20.100000000000001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7" t="s">
        <v>12</v>
      </c>
      <c r="L45" s="62">
        <v>0.1</v>
      </c>
      <c r="M45" s="70">
        <f>D5</f>
        <v>0</v>
      </c>
      <c r="N45" s="58">
        <f t="shared" si="3"/>
        <v>0</v>
      </c>
      <c r="O45" s="59"/>
      <c r="P45" s="59"/>
    </row>
    <row r="46" spans="1:16" ht="20.100000000000001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8" t="s">
        <v>13</v>
      </c>
      <c r="L46" s="63">
        <v>0.05</v>
      </c>
      <c r="M46" s="70">
        <f>E5</f>
        <v>0</v>
      </c>
      <c r="N46" s="58">
        <f t="shared" si="3"/>
        <v>0</v>
      </c>
      <c r="O46" s="59"/>
      <c r="P46" s="59"/>
    </row>
    <row r="47" spans="1:16" ht="20.100000000000001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9" t="s">
        <v>14</v>
      </c>
      <c r="L47" s="64">
        <v>0.1</v>
      </c>
      <c r="M47" s="70">
        <f>F5</f>
        <v>0</v>
      </c>
      <c r="N47" s="58">
        <f t="shared" si="3"/>
        <v>0</v>
      </c>
      <c r="O47" s="59"/>
      <c r="P47" s="59"/>
    </row>
    <row r="48" spans="1:16" ht="20.100000000000001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10" t="s">
        <v>19</v>
      </c>
      <c r="L48" s="65">
        <v>0.05</v>
      </c>
      <c r="M48" s="70">
        <f>G5</f>
        <v>0</v>
      </c>
      <c r="N48" s="58">
        <f t="shared" si="3"/>
        <v>0</v>
      </c>
      <c r="O48" s="59"/>
      <c r="P48" s="59"/>
    </row>
    <row r="49" spans="1:16" ht="20.100000000000001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13" t="s">
        <v>21</v>
      </c>
      <c r="L49" s="67">
        <v>0.05</v>
      </c>
      <c r="M49" s="70">
        <f>I5</f>
        <v>0</v>
      </c>
      <c r="N49" s="58">
        <f t="shared" si="3"/>
        <v>0</v>
      </c>
      <c r="O49" s="68">
        <f>SUM(N42:N49)</f>
        <v>0</v>
      </c>
      <c r="P49" s="69" t="str">
        <f>IF(O49&lt;5,"I",IF(AND(O49&gt;=5,O49&lt;=8),"M",IF(O49&gt;8,"A")))</f>
        <v>I</v>
      </c>
    </row>
    <row r="50" spans="1:16" ht="20.100000000000001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20.100000000000001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151" t="s">
        <v>35</v>
      </c>
      <c r="L51" s="152"/>
      <c r="M51" s="152"/>
      <c r="N51" s="152"/>
      <c r="O51" s="152"/>
      <c r="P51" s="152"/>
    </row>
    <row r="52" spans="1:16" ht="20.100000000000001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47" t="s">
        <v>17</v>
      </c>
      <c r="L52" s="48" t="s">
        <v>16</v>
      </c>
      <c r="M52" s="49" t="s">
        <v>6</v>
      </c>
      <c r="N52" s="50" t="s">
        <v>7</v>
      </c>
      <c r="O52" s="51" t="s">
        <v>8</v>
      </c>
      <c r="P52" s="52" t="s">
        <v>38</v>
      </c>
    </row>
    <row r="53" spans="1:16" ht="20.100000000000001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4" t="s">
        <v>18</v>
      </c>
      <c r="L53" s="56">
        <v>0.21</v>
      </c>
      <c r="M53" s="70">
        <f>A5</f>
        <v>0</v>
      </c>
      <c r="N53" s="58">
        <f>PRODUCT(L53,M53)</f>
        <v>0</v>
      </c>
      <c r="O53" s="59"/>
      <c r="P53" s="59"/>
    </row>
    <row r="54" spans="1:16" ht="20.100000000000001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5" t="s">
        <v>10</v>
      </c>
      <c r="L54" s="60">
        <v>0.15</v>
      </c>
      <c r="M54" s="70">
        <f>B5</f>
        <v>0</v>
      </c>
      <c r="N54" s="58">
        <f>PRODUCT(L54,M54)</f>
        <v>0</v>
      </c>
      <c r="O54" s="59"/>
      <c r="P54" s="59"/>
    </row>
    <row r="55" spans="1:16" ht="20.100000000000001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6" t="s">
        <v>11</v>
      </c>
      <c r="L55" s="61">
        <v>0.04</v>
      </c>
      <c r="M55" s="70">
        <f>C5</f>
        <v>0</v>
      </c>
      <c r="N55" s="58">
        <f t="shared" ref="N55:N59" si="4">PRODUCT(L55,M55)</f>
        <v>0</v>
      </c>
      <c r="O55" s="59"/>
      <c r="P55" s="59"/>
    </row>
    <row r="56" spans="1:16" ht="20.100000000000001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7" t="s">
        <v>12</v>
      </c>
      <c r="L56" s="62">
        <v>0.04</v>
      </c>
      <c r="M56" s="70">
        <f>D5</f>
        <v>0</v>
      </c>
      <c r="N56" s="58">
        <f t="shared" si="4"/>
        <v>0</v>
      </c>
      <c r="O56" s="59"/>
      <c r="P56" s="59"/>
    </row>
    <row r="57" spans="1:16" ht="20.100000000000001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8" t="s">
        <v>13</v>
      </c>
      <c r="L57" s="63">
        <v>0.03</v>
      </c>
      <c r="M57" s="70">
        <f>E5</f>
        <v>0</v>
      </c>
      <c r="N57" s="58">
        <f t="shared" si="4"/>
        <v>0</v>
      </c>
      <c r="O57" s="59"/>
      <c r="P57" s="59"/>
    </row>
    <row r="58" spans="1:16" ht="20.100000000000001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10" t="s">
        <v>19</v>
      </c>
      <c r="L58" s="65">
        <v>0.45</v>
      </c>
      <c r="M58" s="70">
        <f>G5</f>
        <v>0</v>
      </c>
      <c r="N58" s="58">
        <f t="shared" si="4"/>
        <v>0</v>
      </c>
      <c r="O58" s="59"/>
      <c r="P58" s="59"/>
    </row>
    <row r="59" spans="1:16" ht="20.100000000000001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13" t="s">
        <v>21</v>
      </c>
      <c r="L59" s="67">
        <v>0.08</v>
      </c>
      <c r="M59" s="70">
        <f>I5</f>
        <v>0</v>
      </c>
      <c r="N59" s="58">
        <f t="shared" si="4"/>
        <v>0</v>
      </c>
      <c r="O59" s="68">
        <f>SUM(N53:N59)</f>
        <v>0</v>
      </c>
      <c r="P59" s="69" t="str">
        <f>IF(O59&lt;5,"I",IF(AND(O59&gt;=5,O59&lt;=8),"M",IF(O59&gt;8,"A")))</f>
        <v>I</v>
      </c>
    </row>
    <row r="60" spans="1:16" ht="20.100000000000001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20.100000000000001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L61" s="1"/>
      <c r="M61" s="2"/>
      <c r="N61" s="153"/>
      <c r="O61" s="153"/>
    </row>
    <row r="62" spans="1:16" ht="20.100000000000001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152" t="s">
        <v>9</v>
      </c>
      <c r="L62" s="152"/>
      <c r="M62" s="152"/>
      <c r="N62" s="152"/>
      <c r="O62" s="152"/>
      <c r="P62" s="152"/>
    </row>
    <row r="63" spans="1:16" ht="20.100000000000001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47" t="s">
        <v>17</v>
      </c>
      <c r="L63" s="48" t="s">
        <v>16</v>
      </c>
      <c r="M63" s="49" t="s">
        <v>6</v>
      </c>
      <c r="N63" s="50" t="s">
        <v>7</v>
      </c>
      <c r="O63" s="51" t="s">
        <v>8</v>
      </c>
      <c r="P63" s="52" t="s">
        <v>38</v>
      </c>
    </row>
    <row r="64" spans="1:16" ht="20.100000000000001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4" t="s">
        <v>18</v>
      </c>
      <c r="L64" s="56">
        <v>0.12</v>
      </c>
      <c r="M64" s="70">
        <f>A5</f>
        <v>0</v>
      </c>
      <c r="N64" s="58">
        <f>PRODUCT(L64,M64)</f>
        <v>0</v>
      </c>
      <c r="O64" s="59"/>
      <c r="P64" s="59"/>
    </row>
    <row r="65" spans="1:16" ht="20.100000000000001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5" t="s">
        <v>10</v>
      </c>
      <c r="L65" s="60">
        <v>0.15</v>
      </c>
      <c r="M65" s="70">
        <f>B5</f>
        <v>0</v>
      </c>
      <c r="N65" s="58">
        <f>PRODUCT(L65,M65)</f>
        <v>0</v>
      </c>
      <c r="O65" s="59"/>
      <c r="P65" s="59"/>
    </row>
    <row r="66" spans="1:16" ht="20.100000000000001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6" t="s">
        <v>11</v>
      </c>
      <c r="L66" s="61">
        <v>0.08</v>
      </c>
      <c r="M66" s="70">
        <f>C5</f>
        <v>0</v>
      </c>
      <c r="N66" s="58">
        <f t="shared" ref="N66:N72" si="5">PRODUCT(L66,M66)</f>
        <v>0</v>
      </c>
      <c r="O66" s="59"/>
      <c r="P66" s="59"/>
    </row>
    <row r="67" spans="1:16" ht="20.100000000000001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7" t="s">
        <v>12</v>
      </c>
      <c r="L67" s="62">
        <v>0.08</v>
      </c>
      <c r="M67" s="70">
        <f>D5</f>
        <v>0</v>
      </c>
      <c r="N67" s="58">
        <f t="shared" si="5"/>
        <v>0</v>
      </c>
      <c r="O67" s="59"/>
      <c r="P67" s="59"/>
    </row>
    <row r="68" spans="1:16" ht="20.100000000000001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8" t="s">
        <v>13</v>
      </c>
      <c r="L68" s="63">
        <v>0.12</v>
      </c>
      <c r="M68" s="70">
        <f>E5</f>
        <v>0</v>
      </c>
      <c r="N68" s="58">
        <f t="shared" si="5"/>
        <v>0</v>
      </c>
      <c r="O68" s="59"/>
      <c r="P68" s="59"/>
    </row>
    <row r="69" spans="1:16" ht="20.100000000000001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9" t="s">
        <v>14</v>
      </c>
      <c r="L69" s="64">
        <v>0.05</v>
      </c>
      <c r="M69" s="70">
        <f>F5</f>
        <v>0</v>
      </c>
      <c r="N69" s="58">
        <f t="shared" si="5"/>
        <v>0</v>
      </c>
      <c r="O69" s="59"/>
      <c r="P69" s="59"/>
    </row>
    <row r="70" spans="1:16" ht="20.100000000000001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10" t="s">
        <v>19</v>
      </c>
      <c r="L70" s="65">
        <v>0.02</v>
      </c>
      <c r="M70" s="70">
        <f>G5</f>
        <v>0</v>
      </c>
      <c r="N70" s="58">
        <f t="shared" si="5"/>
        <v>0</v>
      </c>
      <c r="O70" s="59"/>
      <c r="P70" s="59"/>
    </row>
    <row r="71" spans="1:16" ht="20.100000000000001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11" t="s">
        <v>15</v>
      </c>
      <c r="L71" s="71">
        <v>0.23</v>
      </c>
      <c r="M71" s="70">
        <f>H5</f>
        <v>0</v>
      </c>
      <c r="N71" s="58">
        <f t="shared" si="5"/>
        <v>0</v>
      </c>
      <c r="O71" s="59"/>
      <c r="P71" s="59"/>
    </row>
    <row r="72" spans="1:16" ht="20.100000000000001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13" t="s">
        <v>21</v>
      </c>
      <c r="L72" s="67">
        <v>0.15</v>
      </c>
      <c r="M72" s="70">
        <f>I5</f>
        <v>0</v>
      </c>
      <c r="N72" s="58">
        <f t="shared" si="5"/>
        <v>0</v>
      </c>
      <c r="O72" s="68">
        <f>SUM(N64:N72)</f>
        <v>0</v>
      </c>
      <c r="P72" s="69" t="str">
        <f>IF(O72&lt;5,"I",IF(AND(O72&gt;=5,O72&lt;=8),"M",IF(O72&gt;8,"A")))</f>
        <v>I</v>
      </c>
    </row>
    <row r="73" spans="1:16" ht="20.100000000000001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L73" s="1"/>
      <c r="M73" s="153"/>
      <c r="N73" s="153"/>
      <c r="O73" s="72"/>
      <c r="P73" s="72"/>
    </row>
    <row r="74" spans="1:16" ht="20.100000000000001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142" t="s">
        <v>4</v>
      </c>
      <c r="L74" s="147"/>
      <c r="M74" s="147"/>
      <c r="N74" s="147"/>
      <c r="O74" s="147"/>
      <c r="P74" s="147"/>
    </row>
    <row r="75" spans="1:16" ht="20.100000000000001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47" t="s">
        <v>17</v>
      </c>
      <c r="L75" s="48" t="s">
        <v>16</v>
      </c>
      <c r="M75" s="49" t="s">
        <v>6</v>
      </c>
      <c r="N75" s="50" t="s">
        <v>7</v>
      </c>
      <c r="O75" s="51" t="s">
        <v>8</v>
      </c>
      <c r="P75" s="52" t="s">
        <v>38</v>
      </c>
    </row>
    <row r="76" spans="1:16" ht="20.100000000000001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4" t="s">
        <v>18</v>
      </c>
      <c r="L76" s="56">
        <v>0.1</v>
      </c>
      <c r="M76" s="70">
        <f>A5</f>
        <v>0</v>
      </c>
      <c r="N76" s="58">
        <f>PRODUCT(L76,M76)</f>
        <v>0</v>
      </c>
      <c r="O76" s="59"/>
      <c r="P76" s="59"/>
    </row>
    <row r="77" spans="1:16" ht="20.100000000000001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5" t="s">
        <v>10</v>
      </c>
      <c r="L77" s="60">
        <v>0.15</v>
      </c>
      <c r="M77" s="70">
        <f>B5</f>
        <v>0</v>
      </c>
      <c r="N77" s="58">
        <f>PRODUCT(L77,M77)</f>
        <v>0</v>
      </c>
      <c r="O77" s="59"/>
      <c r="P77" s="59"/>
    </row>
    <row r="78" spans="1:16" ht="20.100000000000001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6" t="s">
        <v>11</v>
      </c>
      <c r="L78" s="61">
        <v>0.15</v>
      </c>
      <c r="M78" s="70">
        <f>C5</f>
        <v>0</v>
      </c>
      <c r="N78" s="58">
        <f t="shared" ref="N78:N82" si="6">PRODUCT(L78,M78)</f>
        <v>0</v>
      </c>
      <c r="O78" s="59"/>
      <c r="P78" s="59"/>
    </row>
    <row r="79" spans="1:16" ht="20.100000000000001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7" t="s">
        <v>12</v>
      </c>
      <c r="L79" s="62">
        <v>0.1</v>
      </c>
      <c r="M79" s="70">
        <f>D5</f>
        <v>0</v>
      </c>
      <c r="N79" s="58">
        <f t="shared" si="6"/>
        <v>0</v>
      </c>
      <c r="O79" s="59"/>
      <c r="P79" s="59"/>
    </row>
    <row r="80" spans="1:16" ht="20.10000000000000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10" t="s">
        <v>19</v>
      </c>
      <c r="L80" s="65">
        <v>0.3</v>
      </c>
      <c r="M80" s="70">
        <f>G5</f>
        <v>0</v>
      </c>
      <c r="N80" s="58">
        <f t="shared" si="6"/>
        <v>0</v>
      </c>
      <c r="O80" s="59"/>
      <c r="P80" s="59"/>
    </row>
    <row r="81" spans="1:16" ht="20.100000000000001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11" t="s">
        <v>15</v>
      </c>
      <c r="L81" s="71">
        <v>0.1</v>
      </c>
      <c r="M81" s="70">
        <f>H5</f>
        <v>0</v>
      </c>
      <c r="N81" s="58">
        <f t="shared" si="6"/>
        <v>0</v>
      </c>
      <c r="O81" s="59"/>
      <c r="P81" s="59"/>
    </row>
    <row r="82" spans="1:16" ht="20.100000000000001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13" t="s">
        <v>21</v>
      </c>
      <c r="L82" s="67">
        <v>0.1</v>
      </c>
      <c r="M82" s="70">
        <f>I5</f>
        <v>0</v>
      </c>
      <c r="N82" s="58">
        <f t="shared" si="6"/>
        <v>0</v>
      </c>
      <c r="O82" s="68">
        <f>SUM(N76:N82)</f>
        <v>0</v>
      </c>
      <c r="P82" s="69" t="str">
        <f>IF(O82&lt;5,"I",IF(AND(O82&gt;=5,O82&lt;=8),"M",IF(O82&gt;8,"A")))</f>
        <v>I</v>
      </c>
    </row>
    <row r="83" spans="1:16" ht="20.100000000000001" customHeight="1"/>
    <row r="84" spans="1:16" ht="20.100000000000001" customHeight="1"/>
  </sheetData>
  <mergeCells count="15">
    <mergeCell ref="A9:I9"/>
    <mergeCell ref="B2:D2"/>
    <mergeCell ref="E2:G2"/>
    <mergeCell ref="K2:P2"/>
    <mergeCell ref="A3:I3"/>
    <mergeCell ref="K3:P3"/>
    <mergeCell ref="K62:P62"/>
    <mergeCell ref="M73:N73"/>
    <mergeCell ref="K74:P74"/>
    <mergeCell ref="K16:P16"/>
    <mergeCell ref="K28:P28"/>
    <mergeCell ref="K39:P39"/>
    <mergeCell ref="K40:P40"/>
    <mergeCell ref="K51:P51"/>
    <mergeCell ref="N61:O6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84"/>
  <sheetViews>
    <sheetView workbookViewId="0">
      <selection activeCell="F15" sqref="F15"/>
    </sheetView>
  </sheetViews>
  <sheetFormatPr baseColWidth="10" defaultRowHeight="12.75"/>
  <cols>
    <col min="11" max="14" width="15.7109375" customWidth="1"/>
    <col min="15" max="16" width="20.7109375" customWidth="1"/>
  </cols>
  <sheetData>
    <row r="1" spans="1:16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3.25" customHeight="1">
      <c r="A2" s="86" t="s">
        <v>53</v>
      </c>
      <c r="B2" s="145"/>
      <c r="C2" s="145"/>
      <c r="D2" s="145"/>
      <c r="E2" s="144" t="s">
        <v>33</v>
      </c>
      <c r="F2" s="144"/>
      <c r="G2" s="144"/>
      <c r="H2" s="87"/>
      <c r="I2" s="87" t="s">
        <v>66</v>
      </c>
      <c r="J2" s="34"/>
      <c r="K2" s="141" t="s">
        <v>0</v>
      </c>
      <c r="L2" s="141"/>
      <c r="M2" s="141"/>
      <c r="N2" s="141"/>
      <c r="O2" s="141"/>
      <c r="P2" s="141"/>
    </row>
    <row r="3" spans="1:16" ht="20.25">
      <c r="A3" s="143" t="s">
        <v>22</v>
      </c>
      <c r="B3" s="143"/>
      <c r="C3" s="143"/>
      <c r="D3" s="143"/>
      <c r="E3" s="143"/>
      <c r="F3" s="143"/>
      <c r="G3" s="143"/>
      <c r="H3" s="143"/>
      <c r="I3" s="143"/>
      <c r="J3" s="34"/>
      <c r="K3" s="142" t="s">
        <v>2</v>
      </c>
      <c r="L3" s="142"/>
      <c r="M3" s="142"/>
      <c r="N3" s="142"/>
      <c r="O3" s="142"/>
      <c r="P3" s="142"/>
    </row>
    <row r="4" spans="1:16" ht="20.100000000000001" customHeight="1">
      <c r="A4" s="88" t="s">
        <v>18</v>
      </c>
      <c r="B4" s="89" t="s">
        <v>10</v>
      </c>
      <c r="C4" s="90" t="s">
        <v>11</v>
      </c>
      <c r="D4" s="91" t="s">
        <v>12</v>
      </c>
      <c r="E4" s="92" t="s">
        <v>13</v>
      </c>
      <c r="F4" s="93" t="s">
        <v>14</v>
      </c>
      <c r="G4" s="94" t="s">
        <v>19</v>
      </c>
      <c r="H4" s="95" t="s">
        <v>15</v>
      </c>
      <c r="I4" s="96" t="s">
        <v>23</v>
      </c>
      <c r="J4" s="44" t="s">
        <v>20</v>
      </c>
      <c r="K4" s="47" t="s">
        <v>17</v>
      </c>
      <c r="L4" s="48" t="s">
        <v>16</v>
      </c>
      <c r="M4" s="55" t="s">
        <v>6</v>
      </c>
      <c r="N4" s="50" t="s">
        <v>7</v>
      </c>
      <c r="O4" s="51" t="s">
        <v>8</v>
      </c>
      <c r="P4" s="52" t="s">
        <v>37</v>
      </c>
    </row>
    <row r="5" spans="1:16" ht="20.100000000000001" customHeight="1">
      <c r="A5" s="97"/>
      <c r="B5" s="97"/>
      <c r="C5" s="97"/>
      <c r="D5" s="97"/>
      <c r="E5" s="97"/>
      <c r="F5" s="97"/>
      <c r="G5" s="97"/>
      <c r="H5" s="97"/>
      <c r="I5" s="97"/>
      <c r="J5" s="34"/>
      <c r="K5" s="4" t="s">
        <v>18</v>
      </c>
      <c r="L5" s="56">
        <v>0.19</v>
      </c>
      <c r="M5" s="57">
        <f>A5</f>
        <v>0</v>
      </c>
      <c r="N5" s="58">
        <f>PRODUCT(L5,M5)</f>
        <v>0</v>
      </c>
      <c r="O5" s="59"/>
      <c r="P5" s="59"/>
    </row>
    <row r="6" spans="1:16" ht="20.100000000000001" customHeight="1">
      <c r="A6" s="75"/>
      <c r="B6" s="75"/>
      <c r="C6" s="75"/>
      <c r="D6" s="75"/>
      <c r="E6" s="75"/>
      <c r="F6" s="75"/>
      <c r="G6" s="75"/>
      <c r="H6" s="75"/>
      <c r="I6" s="75"/>
      <c r="J6" s="34"/>
      <c r="K6" s="5" t="s">
        <v>10</v>
      </c>
      <c r="L6" s="60">
        <v>0.06</v>
      </c>
      <c r="M6" s="57">
        <f>B5</f>
        <v>0</v>
      </c>
      <c r="N6" s="58">
        <f>PRODUCT(L6,M6)</f>
        <v>0</v>
      </c>
      <c r="O6" s="59"/>
      <c r="P6" s="59"/>
    </row>
    <row r="7" spans="1:16" ht="20.100000000000001" customHeight="1">
      <c r="A7" s="75"/>
      <c r="B7" s="75"/>
      <c r="C7" s="75"/>
      <c r="D7" s="75"/>
      <c r="E7" s="75"/>
      <c r="F7" s="75"/>
      <c r="G7" s="75"/>
      <c r="H7" s="75"/>
      <c r="I7" s="75"/>
      <c r="J7" s="34"/>
      <c r="K7" s="6" t="s">
        <v>11</v>
      </c>
      <c r="L7" s="61">
        <v>0.02</v>
      </c>
      <c r="M7" s="57">
        <f>C5</f>
        <v>0</v>
      </c>
      <c r="N7" s="58">
        <f t="shared" ref="N7:N13" si="0">PRODUCT(L7,M7)</f>
        <v>0</v>
      </c>
      <c r="O7" s="59"/>
      <c r="P7" s="59"/>
    </row>
    <row r="8" spans="1:16" ht="20.100000000000001" customHeight="1">
      <c r="A8" s="75"/>
      <c r="B8" s="75"/>
      <c r="C8" s="75"/>
      <c r="D8" s="75"/>
      <c r="E8" s="75"/>
      <c r="F8" s="75"/>
      <c r="G8" s="75"/>
      <c r="H8" s="75"/>
      <c r="I8" s="75"/>
      <c r="J8" s="34"/>
      <c r="K8" s="7" t="s">
        <v>12</v>
      </c>
      <c r="L8" s="62">
        <v>0.1</v>
      </c>
      <c r="M8" s="57">
        <f>D5</f>
        <v>0</v>
      </c>
      <c r="N8" s="58">
        <f t="shared" si="0"/>
        <v>0</v>
      </c>
      <c r="O8" s="59"/>
      <c r="P8" s="59"/>
    </row>
    <row r="9" spans="1:16" ht="20.100000000000001" customHeight="1">
      <c r="A9" s="143" t="s">
        <v>32</v>
      </c>
      <c r="B9" s="143"/>
      <c r="C9" s="143"/>
      <c r="D9" s="143"/>
      <c r="E9" s="143"/>
      <c r="F9" s="143"/>
      <c r="G9" s="143"/>
      <c r="H9" s="143"/>
      <c r="I9" s="143"/>
      <c r="J9" s="34"/>
      <c r="K9" s="8" t="s">
        <v>13</v>
      </c>
      <c r="L9" s="63">
        <v>0.18</v>
      </c>
      <c r="M9" s="57">
        <f>E5</f>
        <v>0</v>
      </c>
      <c r="N9" s="58">
        <f t="shared" si="0"/>
        <v>0</v>
      </c>
      <c r="O9" s="59"/>
      <c r="P9" s="59"/>
    </row>
    <row r="10" spans="1:16" ht="20.10000000000000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9" t="s">
        <v>14</v>
      </c>
      <c r="L10" s="64">
        <v>0.13</v>
      </c>
      <c r="M10" s="57">
        <f>F5</f>
        <v>0</v>
      </c>
      <c r="N10" s="58">
        <f t="shared" si="0"/>
        <v>0</v>
      </c>
      <c r="O10" s="59"/>
      <c r="P10" s="59"/>
    </row>
    <row r="11" spans="1:16" ht="20.100000000000001" customHeight="1">
      <c r="A11" s="34"/>
      <c r="B11" s="43" t="s">
        <v>24</v>
      </c>
      <c r="C11" s="42" t="s">
        <v>25</v>
      </c>
      <c r="D11" s="41" t="s">
        <v>26</v>
      </c>
      <c r="E11" s="40" t="s">
        <v>27</v>
      </c>
      <c r="F11" s="39" t="s">
        <v>28</v>
      </c>
      <c r="G11" s="38" t="s">
        <v>29</v>
      </c>
      <c r="H11" s="37" t="s">
        <v>30</v>
      </c>
      <c r="I11" s="34"/>
      <c r="J11" s="34"/>
      <c r="K11" s="10" t="s">
        <v>19</v>
      </c>
      <c r="L11" s="65">
        <v>0.2</v>
      </c>
      <c r="M11" s="57">
        <f>G5</f>
        <v>0</v>
      </c>
      <c r="N11" s="58">
        <f t="shared" si="0"/>
        <v>0</v>
      </c>
      <c r="O11" s="59"/>
      <c r="P11" s="59"/>
    </row>
    <row r="12" spans="1:16" ht="20.100000000000001" customHeight="1">
      <c r="A12" s="45"/>
      <c r="B12" s="36" t="str">
        <f>P13</f>
        <v>I</v>
      </c>
      <c r="C12" s="35" t="str">
        <f>P26</f>
        <v>I</v>
      </c>
      <c r="D12" s="35" t="str">
        <f>P37</f>
        <v>I</v>
      </c>
      <c r="E12" s="35" t="str">
        <f>P49</f>
        <v>I</v>
      </c>
      <c r="F12" s="35" t="str">
        <f>P59</f>
        <v>I</v>
      </c>
      <c r="G12" s="35" t="str">
        <f>P49</f>
        <v>I</v>
      </c>
      <c r="H12" s="35" t="str">
        <f>P82</f>
        <v>I</v>
      </c>
      <c r="I12" s="34"/>
      <c r="J12" s="34"/>
      <c r="K12" s="12" t="s">
        <v>15</v>
      </c>
      <c r="L12" s="66">
        <v>0.08</v>
      </c>
      <c r="M12" s="57">
        <f>H5</f>
        <v>0</v>
      </c>
      <c r="N12" s="58">
        <f t="shared" si="0"/>
        <v>0</v>
      </c>
      <c r="O12" s="59"/>
      <c r="P12" s="59"/>
    </row>
    <row r="13" spans="1:16" ht="20.100000000000001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13" t="s">
        <v>21</v>
      </c>
      <c r="L13" s="67">
        <v>0.04</v>
      </c>
      <c r="M13" s="57">
        <f>I5</f>
        <v>0</v>
      </c>
      <c r="N13" s="58">
        <f t="shared" si="0"/>
        <v>0</v>
      </c>
      <c r="O13" s="68">
        <f>SUM(N5:N13)</f>
        <v>0</v>
      </c>
      <c r="P13" s="69" t="str">
        <f>IF(O13&lt;5,"I",IF(AND(O13&gt;=5,O13&lt;=8),"M",IF(O13&gt;8,"A")))</f>
        <v>I</v>
      </c>
    </row>
    <row r="14" spans="1:16" ht="20.100000000000001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20.100000000000001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20.100000000000001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148" t="s">
        <v>5</v>
      </c>
      <c r="L16" s="148"/>
      <c r="M16" s="148"/>
      <c r="N16" s="148"/>
      <c r="O16" s="148"/>
      <c r="P16" s="148"/>
    </row>
    <row r="17" spans="1:16" ht="20.100000000000001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53" t="s">
        <v>17</v>
      </c>
      <c r="L17" s="48" t="s">
        <v>16</v>
      </c>
      <c r="M17" s="54" t="s">
        <v>6</v>
      </c>
      <c r="N17" s="50" t="s">
        <v>7</v>
      </c>
      <c r="O17" s="51" t="s">
        <v>8</v>
      </c>
      <c r="P17" s="52" t="s">
        <v>38</v>
      </c>
    </row>
    <row r="18" spans="1:16" ht="20.100000000000001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4" t="s">
        <v>18</v>
      </c>
      <c r="L18" s="56">
        <v>0.1</v>
      </c>
      <c r="M18" s="70">
        <f>A5</f>
        <v>0</v>
      </c>
      <c r="N18" s="58">
        <f>PRODUCT(L18,M18)</f>
        <v>0</v>
      </c>
      <c r="O18" s="59"/>
      <c r="P18" s="3"/>
    </row>
    <row r="19" spans="1:16" ht="20.100000000000001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5" t="s">
        <v>10</v>
      </c>
      <c r="L19" s="60">
        <v>0.12</v>
      </c>
      <c r="M19" s="70">
        <f>B5</f>
        <v>0</v>
      </c>
      <c r="N19" s="58">
        <f>PRODUCT(L19,M19)</f>
        <v>0</v>
      </c>
      <c r="O19" s="59"/>
      <c r="P19" s="3"/>
    </row>
    <row r="20" spans="1:16" ht="20.100000000000001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6" t="s">
        <v>11</v>
      </c>
      <c r="L20" s="61">
        <v>0.01</v>
      </c>
      <c r="M20" s="70">
        <f>C5</f>
        <v>0</v>
      </c>
      <c r="N20" s="58">
        <f t="shared" ref="N20:N26" si="1">PRODUCT(L20,M20)</f>
        <v>0</v>
      </c>
      <c r="O20" s="59"/>
      <c r="P20" s="3"/>
    </row>
    <row r="21" spans="1:16" ht="20.100000000000001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7" t="s">
        <v>12</v>
      </c>
      <c r="L21" s="62">
        <v>0.01</v>
      </c>
      <c r="M21" s="70">
        <f>D5</f>
        <v>0</v>
      </c>
      <c r="N21" s="58">
        <f t="shared" si="1"/>
        <v>0</v>
      </c>
      <c r="O21" s="59"/>
      <c r="P21" s="3"/>
    </row>
    <row r="22" spans="1:16" ht="20.100000000000001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8" t="s">
        <v>13</v>
      </c>
      <c r="L22" s="63">
        <v>0.28999999999999998</v>
      </c>
      <c r="M22" s="70">
        <f>E5</f>
        <v>0</v>
      </c>
      <c r="N22" s="58">
        <f t="shared" si="1"/>
        <v>0</v>
      </c>
      <c r="O22" s="59"/>
      <c r="P22" s="3"/>
    </row>
    <row r="23" spans="1:16" ht="20.100000000000001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9" t="s">
        <v>14</v>
      </c>
      <c r="L23" s="64">
        <v>0.3</v>
      </c>
      <c r="M23" s="70">
        <f>F5</f>
        <v>0</v>
      </c>
      <c r="N23" s="58">
        <f t="shared" si="1"/>
        <v>0</v>
      </c>
      <c r="O23" s="59"/>
      <c r="P23" s="3"/>
    </row>
    <row r="24" spans="1:16" ht="20.100000000000001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10" t="s">
        <v>19</v>
      </c>
      <c r="L24" s="65">
        <v>0.12</v>
      </c>
      <c r="M24" s="70">
        <f>G5</f>
        <v>0</v>
      </c>
      <c r="N24" s="58">
        <f t="shared" si="1"/>
        <v>0</v>
      </c>
      <c r="O24" s="59"/>
      <c r="P24" s="3"/>
    </row>
    <row r="25" spans="1:16" ht="20.10000000000000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11" t="s">
        <v>15</v>
      </c>
      <c r="L25" s="71">
        <v>0.03</v>
      </c>
      <c r="M25" s="70">
        <f>H5</f>
        <v>0</v>
      </c>
      <c r="N25" s="58">
        <f t="shared" si="1"/>
        <v>0</v>
      </c>
      <c r="O25" s="59"/>
      <c r="P25" s="3"/>
    </row>
    <row r="26" spans="1:16" ht="20.100000000000001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13" t="s">
        <v>21</v>
      </c>
      <c r="L26" s="67">
        <v>0.02</v>
      </c>
      <c r="M26" s="70">
        <f>I5</f>
        <v>0</v>
      </c>
      <c r="N26" s="58">
        <f t="shared" si="1"/>
        <v>0</v>
      </c>
      <c r="O26" s="68">
        <f>SUM(N18:N26)</f>
        <v>0</v>
      </c>
      <c r="P26" s="69" t="str">
        <f>IF(O26&lt;5,"I",IF(AND(O26&gt;=5,O26&lt;=8),"M",IF(O26&gt;8,"A")))</f>
        <v>I</v>
      </c>
    </row>
    <row r="27" spans="1:16" ht="20.10000000000000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20.100000000000001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149" t="s">
        <v>1</v>
      </c>
      <c r="L28" s="149"/>
      <c r="M28" s="149"/>
      <c r="N28" s="149"/>
      <c r="O28" s="149"/>
      <c r="P28" s="149"/>
    </row>
    <row r="29" spans="1:16" ht="20.100000000000001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47" t="s">
        <v>17</v>
      </c>
      <c r="L29" s="48" t="s">
        <v>16</v>
      </c>
      <c r="M29" s="55" t="s">
        <v>6</v>
      </c>
      <c r="N29" s="50" t="s">
        <v>7</v>
      </c>
      <c r="O29" s="51" t="s">
        <v>8</v>
      </c>
      <c r="P29" s="52" t="s">
        <v>38</v>
      </c>
    </row>
    <row r="30" spans="1:16" ht="20.100000000000001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4" t="s">
        <v>18</v>
      </c>
      <c r="L30" s="56">
        <v>0.2</v>
      </c>
      <c r="M30" s="57">
        <f>A5</f>
        <v>0</v>
      </c>
      <c r="N30" s="58">
        <f>PRODUCT(L30,M30)</f>
        <v>0</v>
      </c>
      <c r="O30" s="59"/>
      <c r="P30" s="59"/>
    </row>
    <row r="31" spans="1:16" ht="20.100000000000001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5" t="s">
        <v>10</v>
      </c>
      <c r="L31" s="60">
        <v>0.2</v>
      </c>
      <c r="M31" s="57">
        <f>B5</f>
        <v>0</v>
      </c>
      <c r="N31" s="58">
        <f>PRODUCT(L31,M31)</f>
        <v>0</v>
      </c>
      <c r="O31" s="59"/>
      <c r="P31" s="59"/>
    </row>
    <row r="32" spans="1:16" ht="20.100000000000001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6" t="s">
        <v>11</v>
      </c>
      <c r="L32" s="61">
        <v>0.09</v>
      </c>
      <c r="M32" s="57">
        <f>C5</f>
        <v>0</v>
      </c>
      <c r="N32" s="58">
        <f t="shared" ref="N32:N37" si="2">PRODUCT(L32,M32)</f>
        <v>0</v>
      </c>
      <c r="O32" s="59"/>
      <c r="P32" s="59"/>
    </row>
    <row r="33" spans="1:16" ht="20.100000000000001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7" t="s">
        <v>12</v>
      </c>
      <c r="L33" s="62">
        <v>0.04</v>
      </c>
      <c r="M33" s="57">
        <f>D5</f>
        <v>0</v>
      </c>
      <c r="N33" s="58">
        <f t="shared" si="2"/>
        <v>0</v>
      </c>
      <c r="O33" s="59"/>
      <c r="P33" s="59"/>
    </row>
    <row r="34" spans="1:16" ht="20.100000000000001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8" t="s">
        <v>13</v>
      </c>
      <c r="L34" s="63">
        <v>0.09</v>
      </c>
      <c r="M34" s="57">
        <f>E5</f>
        <v>0</v>
      </c>
      <c r="N34" s="58">
        <f t="shared" si="2"/>
        <v>0</v>
      </c>
      <c r="O34" s="59"/>
      <c r="P34" s="59"/>
    </row>
    <row r="35" spans="1:16" ht="20.100000000000001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9" t="s">
        <v>14</v>
      </c>
      <c r="L35" s="64">
        <v>0.1</v>
      </c>
      <c r="M35" s="57">
        <f>F5</f>
        <v>0</v>
      </c>
      <c r="N35" s="58">
        <f t="shared" si="2"/>
        <v>0</v>
      </c>
      <c r="O35" s="59"/>
      <c r="P35" s="59"/>
    </row>
    <row r="36" spans="1:16" ht="20.10000000000000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10" t="s">
        <v>19</v>
      </c>
      <c r="L36" s="65">
        <v>0.08</v>
      </c>
      <c r="M36" s="57">
        <f>G5</f>
        <v>0</v>
      </c>
      <c r="N36" s="58">
        <f t="shared" si="2"/>
        <v>0</v>
      </c>
      <c r="O36" s="59"/>
      <c r="P36" s="59"/>
    </row>
    <row r="37" spans="1:16" ht="20.100000000000001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13" t="s">
        <v>21</v>
      </c>
      <c r="L37" s="67">
        <v>0.2</v>
      </c>
      <c r="M37" s="57">
        <f>I5</f>
        <v>0</v>
      </c>
      <c r="N37" s="58">
        <f t="shared" si="2"/>
        <v>0</v>
      </c>
      <c r="O37" s="68">
        <f>SUM(N30:N37)</f>
        <v>0</v>
      </c>
      <c r="P37" s="69" t="str">
        <f>IF(O37&lt;5,"I",IF(AND(O37&gt;=5,O37&lt;=8),"M",IF(O37&gt;8,"A")))</f>
        <v>I</v>
      </c>
    </row>
    <row r="38" spans="1:16" ht="20.100000000000001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20.100000000000001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150"/>
      <c r="L39" s="150"/>
      <c r="M39" s="150"/>
      <c r="N39" s="150"/>
      <c r="O39" s="150"/>
      <c r="P39" s="150"/>
    </row>
    <row r="40" spans="1:16" ht="20.100000000000001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149" t="s">
        <v>3</v>
      </c>
      <c r="L40" s="149"/>
      <c r="M40" s="149"/>
      <c r="N40" s="149"/>
      <c r="O40" s="149"/>
      <c r="P40" s="149"/>
    </row>
    <row r="41" spans="1:16" ht="20.100000000000001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47" t="s">
        <v>17</v>
      </c>
      <c r="L41" s="48" t="s">
        <v>16</v>
      </c>
      <c r="M41" s="49" t="s">
        <v>6</v>
      </c>
      <c r="N41" s="50" t="s">
        <v>7</v>
      </c>
      <c r="O41" s="51" t="s">
        <v>8</v>
      </c>
      <c r="P41" s="52" t="s">
        <v>38</v>
      </c>
    </row>
    <row r="42" spans="1:16" ht="20.100000000000001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4" t="s">
        <v>18</v>
      </c>
      <c r="L42" s="56">
        <v>0.1</v>
      </c>
      <c r="M42" s="70">
        <f>A5</f>
        <v>0</v>
      </c>
      <c r="N42" s="58">
        <f>PRODUCT(L42:M42)</f>
        <v>0</v>
      </c>
      <c r="O42" s="59"/>
      <c r="P42" s="59"/>
    </row>
    <row r="43" spans="1:16" ht="20.100000000000001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5" t="s">
        <v>10</v>
      </c>
      <c r="L43" s="60">
        <v>0.15</v>
      </c>
      <c r="M43" s="70">
        <f>B5</f>
        <v>0</v>
      </c>
      <c r="N43" s="58">
        <f>PRODUCT(L43:M43)</f>
        <v>0</v>
      </c>
      <c r="O43" s="59"/>
      <c r="P43" s="59"/>
    </row>
    <row r="44" spans="1:16" ht="20.100000000000001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6" t="s">
        <v>11</v>
      </c>
      <c r="L44" s="61">
        <v>0.4</v>
      </c>
      <c r="M44" s="70">
        <f>C5</f>
        <v>0</v>
      </c>
      <c r="N44" s="58">
        <f t="shared" ref="N44:N49" si="3">PRODUCT(L44:M44)</f>
        <v>0</v>
      </c>
      <c r="O44" s="59"/>
      <c r="P44" s="59"/>
    </row>
    <row r="45" spans="1:16" ht="20.100000000000001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7" t="s">
        <v>12</v>
      </c>
      <c r="L45" s="62">
        <v>0.1</v>
      </c>
      <c r="M45" s="70">
        <f>D5</f>
        <v>0</v>
      </c>
      <c r="N45" s="58">
        <f t="shared" si="3"/>
        <v>0</v>
      </c>
      <c r="O45" s="59"/>
      <c r="P45" s="59"/>
    </row>
    <row r="46" spans="1:16" ht="20.100000000000001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8" t="s">
        <v>13</v>
      </c>
      <c r="L46" s="63">
        <v>0.05</v>
      </c>
      <c r="M46" s="70">
        <f>E5</f>
        <v>0</v>
      </c>
      <c r="N46" s="58">
        <f t="shared" si="3"/>
        <v>0</v>
      </c>
      <c r="O46" s="59"/>
      <c r="P46" s="59"/>
    </row>
    <row r="47" spans="1:16" ht="20.100000000000001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9" t="s">
        <v>14</v>
      </c>
      <c r="L47" s="64">
        <v>0.1</v>
      </c>
      <c r="M47" s="70">
        <f>F5</f>
        <v>0</v>
      </c>
      <c r="N47" s="58">
        <f t="shared" si="3"/>
        <v>0</v>
      </c>
      <c r="O47" s="59"/>
      <c r="P47" s="59"/>
    </row>
    <row r="48" spans="1:16" ht="20.100000000000001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10" t="s">
        <v>19</v>
      </c>
      <c r="L48" s="65">
        <v>0.05</v>
      </c>
      <c r="M48" s="70">
        <f>G5</f>
        <v>0</v>
      </c>
      <c r="N48" s="58">
        <f t="shared" si="3"/>
        <v>0</v>
      </c>
      <c r="O48" s="59"/>
      <c r="P48" s="59"/>
    </row>
    <row r="49" spans="1:16" ht="20.100000000000001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13" t="s">
        <v>21</v>
      </c>
      <c r="L49" s="67">
        <v>0.05</v>
      </c>
      <c r="M49" s="70">
        <f>I5</f>
        <v>0</v>
      </c>
      <c r="N49" s="58">
        <f t="shared" si="3"/>
        <v>0</v>
      </c>
      <c r="O49" s="68">
        <f>SUM(N42:N49)</f>
        <v>0</v>
      </c>
      <c r="P49" s="69" t="str">
        <f>IF(O49&lt;5,"I",IF(AND(O49&gt;=5,O49&lt;=8),"M",IF(O49&gt;8,"A")))</f>
        <v>I</v>
      </c>
    </row>
    <row r="50" spans="1:16" ht="20.100000000000001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20.100000000000001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151" t="s">
        <v>35</v>
      </c>
      <c r="L51" s="152"/>
      <c r="M51" s="152"/>
      <c r="N51" s="152"/>
      <c r="O51" s="152"/>
      <c r="P51" s="152"/>
    </row>
    <row r="52" spans="1:16" ht="20.100000000000001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47" t="s">
        <v>17</v>
      </c>
      <c r="L52" s="48" t="s">
        <v>16</v>
      </c>
      <c r="M52" s="49" t="s">
        <v>6</v>
      </c>
      <c r="N52" s="50" t="s">
        <v>7</v>
      </c>
      <c r="O52" s="51" t="s">
        <v>8</v>
      </c>
      <c r="P52" s="52" t="s">
        <v>38</v>
      </c>
    </row>
    <row r="53" spans="1:16" ht="20.100000000000001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4" t="s">
        <v>18</v>
      </c>
      <c r="L53" s="56">
        <v>0.21</v>
      </c>
      <c r="M53" s="70">
        <f>A5</f>
        <v>0</v>
      </c>
      <c r="N53" s="58">
        <f>PRODUCT(L53,M53)</f>
        <v>0</v>
      </c>
      <c r="O53" s="59"/>
      <c r="P53" s="59"/>
    </row>
    <row r="54" spans="1:16" ht="20.100000000000001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5" t="s">
        <v>10</v>
      </c>
      <c r="L54" s="60">
        <v>0.15</v>
      </c>
      <c r="M54" s="70">
        <f>B5</f>
        <v>0</v>
      </c>
      <c r="N54" s="58">
        <f>PRODUCT(L54,M54)</f>
        <v>0</v>
      </c>
      <c r="O54" s="59"/>
      <c r="P54" s="59"/>
    </row>
    <row r="55" spans="1:16" ht="20.100000000000001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6" t="s">
        <v>11</v>
      </c>
      <c r="L55" s="61">
        <v>0.04</v>
      </c>
      <c r="M55" s="70">
        <f>C5</f>
        <v>0</v>
      </c>
      <c r="N55" s="58">
        <f t="shared" ref="N55:N59" si="4">PRODUCT(L55,M55)</f>
        <v>0</v>
      </c>
      <c r="O55" s="59"/>
      <c r="P55" s="59"/>
    </row>
    <row r="56" spans="1:16" ht="20.100000000000001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7" t="s">
        <v>12</v>
      </c>
      <c r="L56" s="62">
        <v>0.04</v>
      </c>
      <c r="M56" s="70">
        <f>D5</f>
        <v>0</v>
      </c>
      <c r="N56" s="58">
        <f t="shared" si="4"/>
        <v>0</v>
      </c>
      <c r="O56" s="59"/>
      <c r="P56" s="59"/>
    </row>
    <row r="57" spans="1:16" ht="20.100000000000001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8" t="s">
        <v>13</v>
      </c>
      <c r="L57" s="63">
        <v>0.03</v>
      </c>
      <c r="M57" s="70">
        <f>E5</f>
        <v>0</v>
      </c>
      <c r="N57" s="58">
        <f t="shared" si="4"/>
        <v>0</v>
      </c>
      <c r="O57" s="59"/>
      <c r="P57" s="59"/>
    </row>
    <row r="58" spans="1:16" ht="20.100000000000001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10" t="s">
        <v>19</v>
      </c>
      <c r="L58" s="65">
        <v>0.45</v>
      </c>
      <c r="M58" s="70">
        <f>G5</f>
        <v>0</v>
      </c>
      <c r="N58" s="58">
        <f t="shared" si="4"/>
        <v>0</v>
      </c>
      <c r="O58" s="59"/>
      <c r="P58" s="59"/>
    </row>
    <row r="59" spans="1:16" ht="20.100000000000001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13" t="s">
        <v>21</v>
      </c>
      <c r="L59" s="67">
        <v>0.08</v>
      </c>
      <c r="M59" s="70">
        <f>I5</f>
        <v>0</v>
      </c>
      <c r="N59" s="58">
        <f t="shared" si="4"/>
        <v>0</v>
      </c>
      <c r="O59" s="68">
        <f>SUM(N53:N59)</f>
        <v>0</v>
      </c>
      <c r="P59" s="69" t="str">
        <f>IF(O59&lt;5,"I",IF(AND(O59&gt;=5,O59&lt;=8),"M",IF(O59&gt;8,"A")))</f>
        <v>I</v>
      </c>
    </row>
    <row r="60" spans="1:16" ht="20.100000000000001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20.100000000000001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L61" s="1"/>
      <c r="M61" s="2"/>
      <c r="N61" s="153"/>
      <c r="O61" s="153"/>
    </row>
    <row r="62" spans="1:16" ht="20.100000000000001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152" t="s">
        <v>9</v>
      </c>
      <c r="L62" s="152"/>
      <c r="M62" s="152"/>
      <c r="N62" s="152"/>
      <c r="O62" s="152"/>
      <c r="P62" s="152"/>
    </row>
    <row r="63" spans="1:16" ht="20.100000000000001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47" t="s">
        <v>17</v>
      </c>
      <c r="L63" s="48" t="s">
        <v>16</v>
      </c>
      <c r="M63" s="49" t="s">
        <v>6</v>
      </c>
      <c r="N63" s="50" t="s">
        <v>7</v>
      </c>
      <c r="O63" s="51" t="s">
        <v>8</v>
      </c>
      <c r="P63" s="52" t="s">
        <v>38</v>
      </c>
    </row>
    <row r="64" spans="1:16" ht="20.100000000000001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4" t="s">
        <v>18</v>
      </c>
      <c r="L64" s="56">
        <v>0.12</v>
      </c>
      <c r="M64" s="70">
        <f>A5</f>
        <v>0</v>
      </c>
      <c r="N64" s="58">
        <f>PRODUCT(L64,M64)</f>
        <v>0</v>
      </c>
      <c r="O64" s="59"/>
      <c r="P64" s="59"/>
    </row>
    <row r="65" spans="1:16" ht="20.100000000000001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5" t="s">
        <v>10</v>
      </c>
      <c r="L65" s="60">
        <v>0.15</v>
      </c>
      <c r="M65" s="70">
        <f>B5</f>
        <v>0</v>
      </c>
      <c r="N65" s="58">
        <f>PRODUCT(L65,M65)</f>
        <v>0</v>
      </c>
      <c r="O65" s="59"/>
      <c r="P65" s="59"/>
    </row>
    <row r="66" spans="1:16" ht="20.100000000000001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6" t="s">
        <v>11</v>
      </c>
      <c r="L66" s="61">
        <v>0.08</v>
      </c>
      <c r="M66" s="70">
        <f>C5</f>
        <v>0</v>
      </c>
      <c r="N66" s="58">
        <f t="shared" ref="N66:N72" si="5">PRODUCT(L66,M66)</f>
        <v>0</v>
      </c>
      <c r="O66" s="59"/>
      <c r="P66" s="59"/>
    </row>
    <row r="67" spans="1:16" ht="20.100000000000001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7" t="s">
        <v>12</v>
      </c>
      <c r="L67" s="62">
        <v>0.08</v>
      </c>
      <c r="M67" s="70">
        <f>D5</f>
        <v>0</v>
      </c>
      <c r="N67" s="58">
        <f t="shared" si="5"/>
        <v>0</v>
      </c>
      <c r="O67" s="59"/>
      <c r="P67" s="59"/>
    </row>
    <row r="68" spans="1:16" ht="20.100000000000001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8" t="s">
        <v>13</v>
      </c>
      <c r="L68" s="63">
        <v>0.12</v>
      </c>
      <c r="M68" s="70">
        <f>E5</f>
        <v>0</v>
      </c>
      <c r="N68" s="58">
        <f t="shared" si="5"/>
        <v>0</v>
      </c>
      <c r="O68" s="59"/>
      <c r="P68" s="59"/>
    </row>
    <row r="69" spans="1:16" ht="20.100000000000001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9" t="s">
        <v>14</v>
      </c>
      <c r="L69" s="64">
        <v>0.05</v>
      </c>
      <c r="M69" s="70">
        <f>F5</f>
        <v>0</v>
      </c>
      <c r="N69" s="58">
        <f t="shared" si="5"/>
        <v>0</v>
      </c>
      <c r="O69" s="59"/>
      <c r="P69" s="59"/>
    </row>
    <row r="70" spans="1:16" ht="20.100000000000001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10" t="s">
        <v>19</v>
      </c>
      <c r="L70" s="65">
        <v>0.02</v>
      </c>
      <c r="M70" s="70">
        <f>G5</f>
        <v>0</v>
      </c>
      <c r="N70" s="58">
        <f t="shared" si="5"/>
        <v>0</v>
      </c>
      <c r="O70" s="59"/>
      <c r="P70" s="59"/>
    </row>
    <row r="71" spans="1:16" ht="20.100000000000001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11" t="s">
        <v>15</v>
      </c>
      <c r="L71" s="71">
        <v>0.23</v>
      </c>
      <c r="M71" s="70">
        <f>H5</f>
        <v>0</v>
      </c>
      <c r="N71" s="58">
        <f t="shared" si="5"/>
        <v>0</v>
      </c>
      <c r="O71" s="59"/>
      <c r="P71" s="59"/>
    </row>
    <row r="72" spans="1:16" ht="20.100000000000001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13" t="s">
        <v>21</v>
      </c>
      <c r="L72" s="67">
        <v>0.15</v>
      </c>
      <c r="M72" s="70">
        <f>I5</f>
        <v>0</v>
      </c>
      <c r="N72" s="58">
        <f t="shared" si="5"/>
        <v>0</v>
      </c>
      <c r="O72" s="68">
        <f>SUM(N64:N72)</f>
        <v>0</v>
      </c>
      <c r="P72" s="69" t="str">
        <f>IF(O72&lt;5,"I",IF(AND(O72&gt;=5,O72&lt;=8),"M",IF(O72&gt;8,"A")))</f>
        <v>I</v>
      </c>
    </row>
    <row r="73" spans="1:16" ht="20.100000000000001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L73" s="1"/>
      <c r="M73" s="153"/>
      <c r="N73" s="153"/>
      <c r="O73" s="72"/>
      <c r="P73" s="72"/>
    </row>
    <row r="74" spans="1:16" ht="20.100000000000001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142" t="s">
        <v>4</v>
      </c>
      <c r="L74" s="147"/>
      <c r="M74" s="147"/>
      <c r="N74" s="147"/>
      <c r="O74" s="147"/>
      <c r="P74" s="147"/>
    </row>
    <row r="75" spans="1:16" ht="20.100000000000001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47" t="s">
        <v>17</v>
      </c>
      <c r="L75" s="48" t="s">
        <v>16</v>
      </c>
      <c r="M75" s="49" t="s">
        <v>6</v>
      </c>
      <c r="N75" s="50" t="s">
        <v>7</v>
      </c>
      <c r="O75" s="51" t="s">
        <v>8</v>
      </c>
      <c r="P75" s="52" t="s">
        <v>38</v>
      </c>
    </row>
    <row r="76" spans="1:16" ht="20.100000000000001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4" t="s">
        <v>18</v>
      </c>
      <c r="L76" s="56">
        <v>0.1</v>
      </c>
      <c r="M76" s="70">
        <f>A5</f>
        <v>0</v>
      </c>
      <c r="N76" s="58">
        <f>PRODUCT(L76,M76)</f>
        <v>0</v>
      </c>
      <c r="O76" s="59"/>
      <c r="P76" s="59"/>
    </row>
    <row r="77" spans="1:16" ht="20.100000000000001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5" t="s">
        <v>10</v>
      </c>
      <c r="L77" s="60">
        <v>0.15</v>
      </c>
      <c r="M77" s="70">
        <f>B5</f>
        <v>0</v>
      </c>
      <c r="N77" s="58">
        <f>PRODUCT(L77,M77)</f>
        <v>0</v>
      </c>
      <c r="O77" s="59"/>
      <c r="P77" s="59"/>
    </row>
    <row r="78" spans="1:16" ht="20.100000000000001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6" t="s">
        <v>11</v>
      </c>
      <c r="L78" s="61">
        <v>0.15</v>
      </c>
      <c r="M78" s="70">
        <f>C5</f>
        <v>0</v>
      </c>
      <c r="N78" s="58">
        <f t="shared" ref="N78:N82" si="6">PRODUCT(L78,M78)</f>
        <v>0</v>
      </c>
      <c r="O78" s="59"/>
      <c r="P78" s="59"/>
    </row>
    <row r="79" spans="1:16" ht="20.100000000000001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7" t="s">
        <v>12</v>
      </c>
      <c r="L79" s="62">
        <v>0.1</v>
      </c>
      <c r="M79" s="70">
        <f>D5</f>
        <v>0</v>
      </c>
      <c r="N79" s="58">
        <f t="shared" si="6"/>
        <v>0</v>
      </c>
      <c r="O79" s="59"/>
      <c r="P79" s="59"/>
    </row>
    <row r="80" spans="1:16" ht="20.10000000000000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10" t="s">
        <v>19</v>
      </c>
      <c r="L80" s="65">
        <v>0.3</v>
      </c>
      <c r="M80" s="70">
        <f>G5</f>
        <v>0</v>
      </c>
      <c r="N80" s="58">
        <f t="shared" si="6"/>
        <v>0</v>
      </c>
      <c r="O80" s="59"/>
      <c r="P80" s="59"/>
    </row>
    <row r="81" spans="1:16" ht="20.100000000000001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11" t="s">
        <v>15</v>
      </c>
      <c r="L81" s="71">
        <v>0.1</v>
      </c>
      <c r="M81" s="70">
        <f>H5</f>
        <v>0</v>
      </c>
      <c r="N81" s="58">
        <f t="shared" si="6"/>
        <v>0</v>
      </c>
      <c r="O81" s="59"/>
      <c r="P81" s="59"/>
    </row>
    <row r="82" spans="1:16" ht="20.100000000000001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13" t="s">
        <v>21</v>
      </c>
      <c r="L82" s="67">
        <v>0.1</v>
      </c>
      <c r="M82" s="70">
        <f>I5</f>
        <v>0</v>
      </c>
      <c r="N82" s="58">
        <f t="shared" si="6"/>
        <v>0</v>
      </c>
      <c r="O82" s="68">
        <f>SUM(N76:N82)</f>
        <v>0</v>
      </c>
      <c r="P82" s="69" t="str">
        <f>IF(O82&lt;5,"I",IF(AND(O82&gt;=5,O82&lt;=8),"M",IF(O82&gt;8,"A")))</f>
        <v>I</v>
      </c>
    </row>
    <row r="83" spans="1:16" ht="20.100000000000001" customHeight="1"/>
    <row r="84" spans="1:16" ht="20.100000000000001" customHeight="1"/>
  </sheetData>
  <mergeCells count="15">
    <mergeCell ref="A9:I9"/>
    <mergeCell ref="B2:D2"/>
    <mergeCell ref="E2:G2"/>
    <mergeCell ref="K2:P2"/>
    <mergeCell ref="A3:I3"/>
    <mergeCell ref="K3:P3"/>
    <mergeCell ref="K62:P62"/>
    <mergeCell ref="M73:N73"/>
    <mergeCell ref="K74:P74"/>
    <mergeCell ref="K16:P16"/>
    <mergeCell ref="K28:P28"/>
    <mergeCell ref="K39:P39"/>
    <mergeCell ref="K40:P40"/>
    <mergeCell ref="K51:P51"/>
    <mergeCell ref="N61:O6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84"/>
  <sheetViews>
    <sheetView workbookViewId="0">
      <selection activeCell="F18" sqref="F18"/>
    </sheetView>
  </sheetViews>
  <sheetFormatPr baseColWidth="10" defaultRowHeight="12.75"/>
  <cols>
    <col min="11" max="14" width="15.7109375" customWidth="1"/>
    <col min="15" max="16" width="20.7109375" customWidth="1"/>
  </cols>
  <sheetData>
    <row r="1" spans="1:16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3.25" customHeight="1">
      <c r="A2" s="86" t="s">
        <v>54</v>
      </c>
      <c r="B2" s="145"/>
      <c r="C2" s="145"/>
      <c r="D2" s="145"/>
      <c r="E2" s="144" t="s">
        <v>33</v>
      </c>
      <c r="F2" s="144"/>
      <c r="G2" s="144"/>
      <c r="H2" s="87"/>
      <c r="I2" s="87" t="s">
        <v>66</v>
      </c>
      <c r="J2" s="34"/>
      <c r="K2" s="141" t="s">
        <v>0</v>
      </c>
      <c r="L2" s="141"/>
      <c r="M2" s="141"/>
      <c r="N2" s="141"/>
      <c r="O2" s="141"/>
      <c r="P2" s="141"/>
    </row>
    <row r="3" spans="1:16" ht="20.25">
      <c r="A3" s="143" t="s">
        <v>22</v>
      </c>
      <c r="B3" s="143"/>
      <c r="C3" s="143"/>
      <c r="D3" s="143"/>
      <c r="E3" s="143"/>
      <c r="F3" s="143"/>
      <c r="G3" s="143"/>
      <c r="H3" s="143"/>
      <c r="I3" s="143"/>
      <c r="J3" s="34"/>
      <c r="K3" s="142" t="s">
        <v>2</v>
      </c>
      <c r="L3" s="142"/>
      <c r="M3" s="142"/>
      <c r="N3" s="142"/>
      <c r="O3" s="142"/>
      <c r="P3" s="142"/>
    </row>
    <row r="4" spans="1:16" ht="20.100000000000001" customHeight="1">
      <c r="A4" s="88" t="s">
        <v>18</v>
      </c>
      <c r="B4" s="89" t="s">
        <v>10</v>
      </c>
      <c r="C4" s="90" t="s">
        <v>11</v>
      </c>
      <c r="D4" s="91" t="s">
        <v>12</v>
      </c>
      <c r="E4" s="92" t="s">
        <v>13</v>
      </c>
      <c r="F4" s="93" t="s">
        <v>14</v>
      </c>
      <c r="G4" s="94" t="s">
        <v>19</v>
      </c>
      <c r="H4" s="95" t="s">
        <v>15</v>
      </c>
      <c r="I4" s="96" t="s">
        <v>23</v>
      </c>
      <c r="J4" s="44" t="s">
        <v>20</v>
      </c>
      <c r="K4" s="47" t="s">
        <v>17</v>
      </c>
      <c r="L4" s="48" t="s">
        <v>16</v>
      </c>
      <c r="M4" s="55" t="s">
        <v>6</v>
      </c>
      <c r="N4" s="50" t="s">
        <v>7</v>
      </c>
      <c r="O4" s="51" t="s">
        <v>8</v>
      </c>
      <c r="P4" s="52" t="s">
        <v>37</v>
      </c>
    </row>
    <row r="5" spans="1:16" ht="20.100000000000001" customHeight="1">
      <c r="A5" s="97"/>
      <c r="B5" s="97"/>
      <c r="C5" s="97"/>
      <c r="D5" s="97"/>
      <c r="E5" s="97"/>
      <c r="F5" s="97"/>
      <c r="G5" s="97"/>
      <c r="H5" s="97"/>
      <c r="I5" s="97"/>
      <c r="J5" s="34"/>
      <c r="K5" s="4" t="s">
        <v>18</v>
      </c>
      <c r="L5" s="56">
        <v>0.19</v>
      </c>
      <c r="M5" s="57">
        <f>A5</f>
        <v>0</v>
      </c>
      <c r="N5" s="58">
        <f>PRODUCT(L5,M5)</f>
        <v>0</v>
      </c>
      <c r="O5" s="59"/>
      <c r="P5" s="59"/>
    </row>
    <row r="6" spans="1:16" ht="20.100000000000001" customHeight="1">
      <c r="A6" s="75"/>
      <c r="B6" s="75"/>
      <c r="C6" s="75"/>
      <c r="D6" s="75"/>
      <c r="E6" s="75"/>
      <c r="F6" s="75"/>
      <c r="G6" s="75"/>
      <c r="H6" s="75"/>
      <c r="I6" s="75"/>
      <c r="J6" s="34"/>
      <c r="K6" s="5" t="s">
        <v>10</v>
      </c>
      <c r="L6" s="60">
        <v>0.06</v>
      </c>
      <c r="M6" s="57">
        <f>B5</f>
        <v>0</v>
      </c>
      <c r="N6" s="58">
        <f>PRODUCT(L6,M6)</f>
        <v>0</v>
      </c>
      <c r="O6" s="59"/>
      <c r="P6" s="59"/>
    </row>
    <row r="7" spans="1:16" ht="20.100000000000001" customHeight="1">
      <c r="A7" s="75"/>
      <c r="B7" s="75"/>
      <c r="C7" s="75"/>
      <c r="D7" s="75"/>
      <c r="E7" s="75"/>
      <c r="F7" s="75"/>
      <c r="G7" s="75"/>
      <c r="H7" s="75"/>
      <c r="I7" s="75"/>
      <c r="J7" s="34"/>
      <c r="K7" s="6" t="s">
        <v>11</v>
      </c>
      <c r="L7" s="61">
        <v>0.02</v>
      </c>
      <c r="M7" s="57">
        <f>C5</f>
        <v>0</v>
      </c>
      <c r="N7" s="58">
        <f t="shared" ref="N7:N13" si="0">PRODUCT(L7,M7)</f>
        <v>0</v>
      </c>
      <c r="O7" s="59"/>
      <c r="P7" s="59"/>
    </row>
    <row r="8" spans="1:16" ht="20.100000000000001" customHeight="1">
      <c r="A8" s="75"/>
      <c r="B8" s="75"/>
      <c r="C8" s="75"/>
      <c r="D8" s="75"/>
      <c r="E8" s="75"/>
      <c r="F8" s="75"/>
      <c r="G8" s="75"/>
      <c r="H8" s="75"/>
      <c r="I8" s="75"/>
      <c r="J8" s="34"/>
      <c r="K8" s="7" t="s">
        <v>12</v>
      </c>
      <c r="L8" s="62">
        <v>0.1</v>
      </c>
      <c r="M8" s="57">
        <f>D5</f>
        <v>0</v>
      </c>
      <c r="N8" s="58">
        <f t="shared" si="0"/>
        <v>0</v>
      </c>
      <c r="O8" s="59"/>
      <c r="P8" s="59"/>
    </row>
    <row r="9" spans="1:16" ht="20.100000000000001" customHeight="1">
      <c r="A9" s="143" t="s">
        <v>32</v>
      </c>
      <c r="B9" s="143"/>
      <c r="C9" s="143"/>
      <c r="D9" s="143"/>
      <c r="E9" s="143"/>
      <c r="F9" s="143"/>
      <c r="G9" s="143"/>
      <c r="H9" s="143"/>
      <c r="I9" s="143"/>
      <c r="J9" s="34"/>
      <c r="K9" s="8" t="s">
        <v>13</v>
      </c>
      <c r="L9" s="63">
        <v>0.18</v>
      </c>
      <c r="M9" s="57">
        <f>E5</f>
        <v>0</v>
      </c>
      <c r="N9" s="58">
        <f t="shared" si="0"/>
        <v>0</v>
      </c>
      <c r="O9" s="59"/>
      <c r="P9" s="59"/>
    </row>
    <row r="10" spans="1:16" ht="20.10000000000000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9" t="s">
        <v>14</v>
      </c>
      <c r="L10" s="64">
        <v>0.13</v>
      </c>
      <c r="M10" s="57">
        <f>F5</f>
        <v>0</v>
      </c>
      <c r="N10" s="58">
        <f t="shared" si="0"/>
        <v>0</v>
      </c>
      <c r="O10" s="59"/>
      <c r="P10" s="59"/>
    </row>
    <row r="11" spans="1:16" ht="20.100000000000001" customHeight="1">
      <c r="A11" s="34"/>
      <c r="B11" s="43" t="s">
        <v>24</v>
      </c>
      <c r="C11" s="42" t="s">
        <v>25</v>
      </c>
      <c r="D11" s="41" t="s">
        <v>26</v>
      </c>
      <c r="E11" s="40" t="s">
        <v>27</v>
      </c>
      <c r="F11" s="39" t="s">
        <v>28</v>
      </c>
      <c r="G11" s="38" t="s">
        <v>29</v>
      </c>
      <c r="H11" s="37" t="s">
        <v>30</v>
      </c>
      <c r="I11" s="34"/>
      <c r="J11" s="34"/>
      <c r="K11" s="10" t="s">
        <v>19</v>
      </c>
      <c r="L11" s="65">
        <v>0.2</v>
      </c>
      <c r="M11" s="57">
        <f>G5</f>
        <v>0</v>
      </c>
      <c r="N11" s="58">
        <f t="shared" si="0"/>
        <v>0</v>
      </c>
      <c r="O11" s="59"/>
      <c r="P11" s="59"/>
    </row>
    <row r="12" spans="1:16" ht="20.100000000000001" customHeight="1">
      <c r="A12" s="45"/>
      <c r="B12" s="36" t="str">
        <f>P13</f>
        <v>I</v>
      </c>
      <c r="C12" s="35" t="str">
        <f>P26</f>
        <v>I</v>
      </c>
      <c r="D12" s="35" t="str">
        <f>P37</f>
        <v>I</v>
      </c>
      <c r="E12" s="35" t="str">
        <f>P49</f>
        <v>I</v>
      </c>
      <c r="F12" s="35" t="str">
        <f>P59</f>
        <v>I</v>
      </c>
      <c r="G12" s="35" t="str">
        <f>P49</f>
        <v>I</v>
      </c>
      <c r="H12" s="35" t="str">
        <f>P82</f>
        <v>I</v>
      </c>
      <c r="I12" s="34"/>
      <c r="J12" s="34"/>
      <c r="K12" s="12" t="s">
        <v>15</v>
      </c>
      <c r="L12" s="66">
        <v>0.08</v>
      </c>
      <c r="M12" s="57">
        <f>H5</f>
        <v>0</v>
      </c>
      <c r="N12" s="58">
        <f t="shared" si="0"/>
        <v>0</v>
      </c>
      <c r="O12" s="59"/>
      <c r="P12" s="59"/>
    </row>
    <row r="13" spans="1:16" ht="20.100000000000001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13" t="s">
        <v>21</v>
      </c>
      <c r="L13" s="67">
        <v>0.04</v>
      </c>
      <c r="M13" s="57">
        <f>I5</f>
        <v>0</v>
      </c>
      <c r="N13" s="58">
        <f t="shared" si="0"/>
        <v>0</v>
      </c>
      <c r="O13" s="68">
        <f>SUM(N5:N13)</f>
        <v>0</v>
      </c>
      <c r="P13" s="69" t="str">
        <f>IF(O13&lt;5,"I",IF(AND(O13&gt;=5,O13&lt;=8),"M",IF(O13&gt;8,"A")))</f>
        <v>I</v>
      </c>
    </row>
    <row r="14" spans="1:16" ht="20.100000000000001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20.100000000000001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20.100000000000001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148" t="s">
        <v>5</v>
      </c>
      <c r="L16" s="148"/>
      <c r="M16" s="148"/>
      <c r="N16" s="148"/>
      <c r="O16" s="148"/>
      <c r="P16" s="148"/>
    </row>
    <row r="17" spans="1:16" ht="20.100000000000001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53" t="s">
        <v>17</v>
      </c>
      <c r="L17" s="48" t="s">
        <v>16</v>
      </c>
      <c r="M17" s="54" t="s">
        <v>6</v>
      </c>
      <c r="N17" s="50" t="s">
        <v>7</v>
      </c>
      <c r="O17" s="51" t="s">
        <v>8</v>
      </c>
      <c r="P17" s="52" t="s">
        <v>38</v>
      </c>
    </row>
    <row r="18" spans="1:16" ht="20.100000000000001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4" t="s">
        <v>18</v>
      </c>
      <c r="L18" s="56">
        <v>0.1</v>
      </c>
      <c r="M18" s="70">
        <f>A5</f>
        <v>0</v>
      </c>
      <c r="N18" s="58">
        <f>PRODUCT(L18,M18)</f>
        <v>0</v>
      </c>
      <c r="O18" s="59"/>
      <c r="P18" s="3"/>
    </row>
    <row r="19" spans="1:16" ht="20.100000000000001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5" t="s">
        <v>10</v>
      </c>
      <c r="L19" s="60">
        <v>0.12</v>
      </c>
      <c r="M19" s="70">
        <f>B5</f>
        <v>0</v>
      </c>
      <c r="N19" s="58">
        <f>PRODUCT(L19,M19)</f>
        <v>0</v>
      </c>
      <c r="O19" s="59"/>
      <c r="P19" s="3"/>
    </row>
    <row r="20" spans="1:16" ht="20.100000000000001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6" t="s">
        <v>11</v>
      </c>
      <c r="L20" s="61">
        <v>0.01</v>
      </c>
      <c r="M20" s="70">
        <f>C5</f>
        <v>0</v>
      </c>
      <c r="N20" s="58">
        <f t="shared" ref="N20:N26" si="1">PRODUCT(L20,M20)</f>
        <v>0</v>
      </c>
      <c r="O20" s="59"/>
      <c r="P20" s="3"/>
    </row>
    <row r="21" spans="1:16" ht="20.100000000000001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7" t="s">
        <v>12</v>
      </c>
      <c r="L21" s="62">
        <v>0.01</v>
      </c>
      <c r="M21" s="70">
        <f>D5</f>
        <v>0</v>
      </c>
      <c r="N21" s="58">
        <f t="shared" si="1"/>
        <v>0</v>
      </c>
      <c r="O21" s="59"/>
      <c r="P21" s="3"/>
    </row>
    <row r="22" spans="1:16" ht="20.100000000000001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8" t="s">
        <v>13</v>
      </c>
      <c r="L22" s="63">
        <v>0.28999999999999998</v>
      </c>
      <c r="M22" s="70">
        <f>E5</f>
        <v>0</v>
      </c>
      <c r="N22" s="58">
        <f t="shared" si="1"/>
        <v>0</v>
      </c>
      <c r="O22" s="59"/>
      <c r="P22" s="3"/>
    </row>
    <row r="23" spans="1:16" ht="20.100000000000001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9" t="s">
        <v>14</v>
      </c>
      <c r="L23" s="64">
        <v>0.3</v>
      </c>
      <c r="M23" s="70">
        <f>F5</f>
        <v>0</v>
      </c>
      <c r="N23" s="58">
        <f t="shared" si="1"/>
        <v>0</v>
      </c>
      <c r="O23" s="59"/>
      <c r="P23" s="3"/>
    </row>
    <row r="24" spans="1:16" ht="20.100000000000001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10" t="s">
        <v>19</v>
      </c>
      <c r="L24" s="65">
        <v>0.12</v>
      </c>
      <c r="M24" s="70">
        <f>G5</f>
        <v>0</v>
      </c>
      <c r="N24" s="58">
        <f t="shared" si="1"/>
        <v>0</v>
      </c>
      <c r="O24" s="59"/>
      <c r="P24" s="3"/>
    </row>
    <row r="25" spans="1:16" ht="20.10000000000000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11" t="s">
        <v>15</v>
      </c>
      <c r="L25" s="71">
        <v>0.03</v>
      </c>
      <c r="M25" s="70">
        <f>H5</f>
        <v>0</v>
      </c>
      <c r="N25" s="58">
        <f t="shared" si="1"/>
        <v>0</v>
      </c>
      <c r="O25" s="59"/>
      <c r="P25" s="3"/>
    </row>
    <row r="26" spans="1:16" ht="20.100000000000001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13" t="s">
        <v>21</v>
      </c>
      <c r="L26" s="67">
        <v>0.02</v>
      </c>
      <c r="M26" s="70">
        <f>I5</f>
        <v>0</v>
      </c>
      <c r="N26" s="58">
        <f t="shared" si="1"/>
        <v>0</v>
      </c>
      <c r="O26" s="68">
        <f>SUM(N18:N26)</f>
        <v>0</v>
      </c>
      <c r="P26" s="69" t="str">
        <f>IF(O26&lt;5,"I",IF(AND(O26&gt;=5,O26&lt;=8),"M",IF(O26&gt;8,"A")))</f>
        <v>I</v>
      </c>
    </row>
    <row r="27" spans="1:16" ht="20.10000000000000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20.100000000000001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149" t="s">
        <v>1</v>
      </c>
      <c r="L28" s="149"/>
      <c r="M28" s="149"/>
      <c r="N28" s="149"/>
      <c r="O28" s="149"/>
      <c r="P28" s="149"/>
    </row>
    <row r="29" spans="1:16" ht="20.100000000000001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47" t="s">
        <v>17</v>
      </c>
      <c r="L29" s="48" t="s">
        <v>16</v>
      </c>
      <c r="M29" s="55" t="s">
        <v>6</v>
      </c>
      <c r="N29" s="50" t="s">
        <v>7</v>
      </c>
      <c r="O29" s="51" t="s">
        <v>8</v>
      </c>
      <c r="P29" s="52" t="s">
        <v>38</v>
      </c>
    </row>
    <row r="30" spans="1:16" ht="20.100000000000001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4" t="s">
        <v>18</v>
      </c>
      <c r="L30" s="56">
        <v>0.2</v>
      </c>
      <c r="M30" s="57">
        <f>A5</f>
        <v>0</v>
      </c>
      <c r="N30" s="58">
        <f>PRODUCT(L30,M30)</f>
        <v>0</v>
      </c>
      <c r="O30" s="59"/>
      <c r="P30" s="59"/>
    </row>
    <row r="31" spans="1:16" ht="20.100000000000001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5" t="s">
        <v>10</v>
      </c>
      <c r="L31" s="60">
        <v>0.2</v>
      </c>
      <c r="M31" s="57">
        <f>B5</f>
        <v>0</v>
      </c>
      <c r="N31" s="58">
        <f>PRODUCT(L31,M31)</f>
        <v>0</v>
      </c>
      <c r="O31" s="59"/>
      <c r="P31" s="59"/>
    </row>
    <row r="32" spans="1:16" ht="20.100000000000001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6" t="s">
        <v>11</v>
      </c>
      <c r="L32" s="61">
        <v>0.09</v>
      </c>
      <c r="M32" s="57">
        <f>C5</f>
        <v>0</v>
      </c>
      <c r="N32" s="58">
        <f t="shared" ref="N32:N37" si="2">PRODUCT(L32,M32)</f>
        <v>0</v>
      </c>
      <c r="O32" s="59"/>
      <c r="P32" s="59"/>
    </row>
    <row r="33" spans="1:16" ht="20.100000000000001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7" t="s">
        <v>12</v>
      </c>
      <c r="L33" s="62">
        <v>0.04</v>
      </c>
      <c r="M33" s="57">
        <f>D5</f>
        <v>0</v>
      </c>
      <c r="N33" s="58">
        <f t="shared" si="2"/>
        <v>0</v>
      </c>
      <c r="O33" s="59"/>
      <c r="P33" s="59"/>
    </row>
    <row r="34" spans="1:16" ht="20.100000000000001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8" t="s">
        <v>13</v>
      </c>
      <c r="L34" s="63">
        <v>0.09</v>
      </c>
      <c r="M34" s="57">
        <f>E5</f>
        <v>0</v>
      </c>
      <c r="N34" s="58">
        <f t="shared" si="2"/>
        <v>0</v>
      </c>
      <c r="O34" s="59"/>
      <c r="P34" s="59"/>
    </row>
    <row r="35" spans="1:16" ht="20.100000000000001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9" t="s">
        <v>14</v>
      </c>
      <c r="L35" s="64">
        <v>0.1</v>
      </c>
      <c r="M35" s="57">
        <f>F5</f>
        <v>0</v>
      </c>
      <c r="N35" s="58">
        <f t="shared" si="2"/>
        <v>0</v>
      </c>
      <c r="O35" s="59"/>
      <c r="P35" s="59"/>
    </row>
    <row r="36" spans="1:16" ht="20.10000000000000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10" t="s">
        <v>19</v>
      </c>
      <c r="L36" s="65">
        <v>0.08</v>
      </c>
      <c r="M36" s="57">
        <f>G5</f>
        <v>0</v>
      </c>
      <c r="N36" s="58">
        <f t="shared" si="2"/>
        <v>0</v>
      </c>
      <c r="O36" s="59"/>
      <c r="P36" s="59"/>
    </row>
    <row r="37" spans="1:16" ht="20.100000000000001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13" t="s">
        <v>21</v>
      </c>
      <c r="L37" s="67">
        <v>0.2</v>
      </c>
      <c r="M37" s="57">
        <f>I5</f>
        <v>0</v>
      </c>
      <c r="N37" s="58">
        <f t="shared" si="2"/>
        <v>0</v>
      </c>
      <c r="O37" s="68">
        <f>SUM(N30:N37)</f>
        <v>0</v>
      </c>
      <c r="P37" s="69" t="str">
        <f>IF(O37&lt;5,"I",IF(AND(O37&gt;=5,O37&lt;=8),"M",IF(O37&gt;8,"A")))</f>
        <v>I</v>
      </c>
    </row>
    <row r="38" spans="1:16" ht="20.100000000000001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20.100000000000001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150"/>
      <c r="L39" s="150"/>
      <c r="M39" s="150"/>
      <c r="N39" s="150"/>
      <c r="O39" s="150"/>
      <c r="P39" s="150"/>
    </row>
    <row r="40" spans="1:16" ht="20.100000000000001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149" t="s">
        <v>3</v>
      </c>
      <c r="L40" s="149"/>
      <c r="M40" s="149"/>
      <c r="N40" s="149"/>
      <c r="O40" s="149"/>
      <c r="P40" s="149"/>
    </row>
    <row r="41" spans="1:16" ht="20.100000000000001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47" t="s">
        <v>17</v>
      </c>
      <c r="L41" s="48" t="s">
        <v>16</v>
      </c>
      <c r="M41" s="49" t="s">
        <v>6</v>
      </c>
      <c r="N41" s="50" t="s">
        <v>7</v>
      </c>
      <c r="O41" s="51" t="s">
        <v>8</v>
      </c>
      <c r="P41" s="52" t="s">
        <v>38</v>
      </c>
    </row>
    <row r="42" spans="1:16" ht="20.100000000000001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4" t="s">
        <v>18</v>
      </c>
      <c r="L42" s="56">
        <v>0.1</v>
      </c>
      <c r="M42" s="70">
        <f>A5</f>
        <v>0</v>
      </c>
      <c r="N42" s="58">
        <f>PRODUCT(L42:M42)</f>
        <v>0</v>
      </c>
      <c r="O42" s="59"/>
      <c r="P42" s="59"/>
    </row>
    <row r="43" spans="1:16" ht="20.100000000000001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5" t="s">
        <v>10</v>
      </c>
      <c r="L43" s="60">
        <v>0.15</v>
      </c>
      <c r="M43" s="70">
        <f>B5</f>
        <v>0</v>
      </c>
      <c r="N43" s="58">
        <f>PRODUCT(L43:M43)</f>
        <v>0</v>
      </c>
      <c r="O43" s="59"/>
      <c r="P43" s="59"/>
    </row>
    <row r="44" spans="1:16" ht="20.100000000000001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6" t="s">
        <v>11</v>
      </c>
      <c r="L44" s="61">
        <v>0.4</v>
      </c>
      <c r="M44" s="70">
        <f>C5</f>
        <v>0</v>
      </c>
      <c r="N44" s="58">
        <f t="shared" ref="N44:N49" si="3">PRODUCT(L44:M44)</f>
        <v>0</v>
      </c>
      <c r="O44" s="59"/>
      <c r="P44" s="59"/>
    </row>
    <row r="45" spans="1:16" ht="20.100000000000001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7" t="s">
        <v>12</v>
      </c>
      <c r="L45" s="62">
        <v>0.1</v>
      </c>
      <c r="M45" s="70">
        <f>D5</f>
        <v>0</v>
      </c>
      <c r="N45" s="58">
        <f t="shared" si="3"/>
        <v>0</v>
      </c>
      <c r="O45" s="59"/>
      <c r="P45" s="59"/>
    </row>
    <row r="46" spans="1:16" ht="20.100000000000001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8" t="s">
        <v>13</v>
      </c>
      <c r="L46" s="63">
        <v>0.05</v>
      </c>
      <c r="M46" s="70">
        <f>E5</f>
        <v>0</v>
      </c>
      <c r="N46" s="58">
        <f t="shared" si="3"/>
        <v>0</v>
      </c>
      <c r="O46" s="59"/>
      <c r="P46" s="59"/>
    </row>
    <row r="47" spans="1:16" ht="20.100000000000001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9" t="s">
        <v>14</v>
      </c>
      <c r="L47" s="64">
        <v>0.1</v>
      </c>
      <c r="M47" s="70">
        <f>F5</f>
        <v>0</v>
      </c>
      <c r="N47" s="58">
        <f t="shared" si="3"/>
        <v>0</v>
      </c>
      <c r="O47" s="59"/>
      <c r="P47" s="59"/>
    </row>
    <row r="48" spans="1:16" ht="20.100000000000001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10" t="s">
        <v>19</v>
      </c>
      <c r="L48" s="65">
        <v>0.05</v>
      </c>
      <c r="M48" s="70">
        <f>G5</f>
        <v>0</v>
      </c>
      <c r="N48" s="58">
        <f t="shared" si="3"/>
        <v>0</v>
      </c>
      <c r="O48" s="59"/>
      <c r="P48" s="59"/>
    </row>
    <row r="49" spans="1:16" ht="20.100000000000001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13" t="s">
        <v>21</v>
      </c>
      <c r="L49" s="67">
        <v>0.05</v>
      </c>
      <c r="M49" s="70">
        <f>I5</f>
        <v>0</v>
      </c>
      <c r="N49" s="58">
        <f t="shared" si="3"/>
        <v>0</v>
      </c>
      <c r="O49" s="68">
        <f>SUM(N42:N49)</f>
        <v>0</v>
      </c>
      <c r="P49" s="69" t="str">
        <f>IF(O49&lt;5,"I",IF(AND(O49&gt;=5,O49&lt;=8),"M",IF(O49&gt;8,"A")))</f>
        <v>I</v>
      </c>
    </row>
    <row r="50" spans="1:16" ht="20.100000000000001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20.100000000000001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151" t="s">
        <v>35</v>
      </c>
      <c r="L51" s="152"/>
      <c r="M51" s="152"/>
      <c r="N51" s="152"/>
      <c r="O51" s="152"/>
      <c r="P51" s="152"/>
    </row>
    <row r="52" spans="1:16" ht="20.100000000000001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47" t="s">
        <v>17</v>
      </c>
      <c r="L52" s="48" t="s">
        <v>16</v>
      </c>
      <c r="M52" s="49" t="s">
        <v>6</v>
      </c>
      <c r="N52" s="50" t="s">
        <v>7</v>
      </c>
      <c r="O52" s="51" t="s">
        <v>8</v>
      </c>
      <c r="P52" s="52" t="s">
        <v>38</v>
      </c>
    </row>
    <row r="53" spans="1:16" ht="20.100000000000001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4" t="s">
        <v>18</v>
      </c>
      <c r="L53" s="56">
        <v>0.21</v>
      </c>
      <c r="M53" s="70">
        <f>A5</f>
        <v>0</v>
      </c>
      <c r="N53" s="58">
        <f>PRODUCT(L53,M53)</f>
        <v>0</v>
      </c>
      <c r="O53" s="59"/>
      <c r="P53" s="59"/>
    </row>
    <row r="54" spans="1:16" ht="20.100000000000001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5" t="s">
        <v>10</v>
      </c>
      <c r="L54" s="60">
        <v>0.15</v>
      </c>
      <c r="M54" s="70">
        <f>B5</f>
        <v>0</v>
      </c>
      <c r="N54" s="58">
        <f>PRODUCT(L54,M54)</f>
        <v>0</v>
      </c>
      <c r="O54" s="59"/>
      <c r="P54" s="59"/>
    </row>
    <row r="55" spans="1:16" ht="20.100000000000001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6" t="s">
        <v>11</v>
      </c>
      <c r="L55" s="61">
        <v>0.04</v>
      </c>
      <c r="M55" s="70">
        <f>C5</f>
        <v>0</v>
      </c>
      <c r="N55" s="58">
        <f t="shared" ref="N55:N59" si="4">PRODUCT(L55,M55)</f>
        <v>0</v>
      </c>
      <c r="O55" s="59"/>
      <c r="P55" s="59"/>
    </row>
    <row r="56" spans="1:16" ht="20.100000000000001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7" t="s">
        <v>12</v>
      </c>
      <c r="L56" s="62">
        <v>0.04</v>
      </c>
      <c r="M56" s="70">
        <f>D5</f>
        <v>0</v>
      </c>
      <c r="N56" s="58">
        <f t="shared" si="4"/>
        <v>0</v>
      </c>
      <c r="O56" s="59"/>
      <c r="P56" s="59"/>
    </row>
    <row r="57" spans="1:16" ht="20.100000000000001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8" t="s">
        <v>13</v>
      </c>
      <c r="L57" s="63">
        <v>0.03</v>
      </c>
      <c r="M57" s="70">
        <f>E5</f>
        <v>0</v>
      </c>
      <c r="N57" s="58">
        <f t="shared" si="4"/>
        <v>0</v>
      </c>
      <c r="O57" s="59"/>
      <c r="P57" s="59"/>
    </row>
    <row r="58" spans="1:16" ht="20.100000000000001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10" t="s">
        <v>19</v>
      </c>
      <c r="L58" s="65">
        <v>0.45</v>
      </c>
      <c r="M58" s="70">
        <f>G5</f>
        <v>0</v>
      </c>
      <c r="N58" s="58">
        <f t="shared" si="4"/>
        <v>0</v>
      </c>
      <c r="O58" s="59"/>
      <c r="P58" s="59"/>
    </row>
    <row r="59" spans="1:16" ht="20.100000000000001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13" t="s">
        <v>21</v>
      </c>
      <c r="L59" s="67">
        <v>0.08</v>
      </c>
      <c r="M59" s="70">
        <f>I5</f>
        <v>0</v>
      </c>
      <c r="N59" s="58">
        <f t="shared" si="4"/>
        <v>0</v>
      </c>
      <c r="O59" s="68">
        <f>SUM(N53:N59)</f>
        <v>0</v>
      </c>
      <c r="P59" s="69" t="str">
        <f>IF(O59&lt;5,"I",IF(AND(O59&gt;=5,O59&lt;=8),"M",IF(O59&gt;8,"A")))</f>
        <v>I</v>
      </c>
    </row>
    <row r="60" spans="1:16" ht="20.100000000000001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20.100000000000001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L61" s="1"/>
      <c r="M61" s="2"/>
      <c r="N61" s="153"/>
      <c r="O61" s="153"/>
    </row>
    <row r="62" spans="1:16" ht="20.100000000000001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152" t="s">
        <v>9</v>
      </c>
      <c r="L62" s="152"/>
      <c r="M62" s="152"/>
      <c r="N62" s="152"/>
      <c r="O62" s="152"/>
      <c r="P62" s="152"/>
    </row>
    <row r="63" spans="1:16" ht="20.100000000000001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47" t="s">
        <v>17</v>
      </c>
      <c r="L63" s="48" t="s">
        <v>16</v>
      </c>
      <c r="M63" s="49" t="s">
        <v>6</v>
      </c>
      <c r="N63" s="50" t="s">
        <v>7</v>
      </c>
      <c r="O63" s="51" t="s">
        <v>8</v>
      </c>
      <c r="P63" s="52" t="s">
        <v>38</v>
      </c>
    </row>
    <row r="64" spans="1:16" ht="20.100000000000001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4" t="s">
        <v>18</v>
      </c>
      <c r="L64" s="56">
        <v>0.12</v>
      </c>
      <c r="M64" s="70">
        <f>A5</f>
        <v>0</v>
      </c>
      <c r="N64" s="58">
        <f>PRODUCT(L64,M64)</f>
        <v>0</v>
      </c>
      <c r="O64" s="59"/>
      <c r="P64" s="59"/>
    </row>
    <row r="65" spans="1:16" ht="20.100000000000001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5" t="s">
        <v>10</v>
      </c>
      <c r="L65" s="60">
        <v>0.15</v>
      </c>
      <c r="M65" s="70">
        <f>B5</f>
        <v>0</v>
      </c>
      <c r="N65" s="58">
        <f>PRODUCT(L65,M65)</f>
        <v>0</v>
      </c>
      <c r="O65" s="59"/>
      <c r="P65" s="59"/>
    </row>
    <row r="66" spans="1:16" ht="20.100000000000001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6" t="s">
        <v>11</v>
      </c>
      <c r="L66" s="61">
        <v>0.08</v>
      </c>
      <c r="M66" s="70">
        <f>C5</f>
        <v>0</v>
      </c>
      <c r="N66" s="58">
        <f t="shared" ref="N66:N72" si="5">PRODUCT(L66,M66)</f>
        <v>0</v>
      </c>
      <c r="O66" s="59"/>
      <c r="P66" s="59"/>
    </row>
    <row r="67" spans="1:16" ht="20.100000000000001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7" t="s">
        <v>12</v>
      </c>
      <c r="L67" s="62">
        <v>0.08</v>
      </c>
      <c r="M67" s="70">
        <f>D5</f>
        <v>0</v>
      </c>
      <c r="N67" s="58">
        <f t="shared" si="5"/>
        <v>0</v>
      </c>
      <c r="O67" s="59"/>
      <c r="P67" s="59"/>
    </row>
    <row r="68" spans="1:16" ht="20.100000000000001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8" t="s">
        <v>13</v>
      </c>
      <c r="L68" s="63">
        <v>0.12</v>
      </c>
      <c r="M68" s="70">
        <f>E5</f>
        <v>0</v>
      </c>
      <c r="N68" s="58">
        <f t="shared" si="5"/>
        <v>0</v>
      </c>
      <c r="O68" s="59"/>
      <c r="P68" s="59"/>
    </row>
    <row r="69" spans="1:16" ht="20.100000000000001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9" t="s">
        <v>14</v>
      </c>
      <c r="L69" s="64">
        <v>0.05</v>
      </c>
      <c r="M69" s="70">
        <f>F5</f>
        <v>0</v>
      </c>
      <c r="N69" s="58">
        <f t="shared" si="5"/>
        <v>0</v>
      </c>
      <c r="O69" s="59"/>
      <c r="P69" s="59"/>
    </row>
    <row r="70" spans="1:16" ht="20.100000000000001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10" t="s">
        <v>19</v>
      </c>
      <c r="L70" s="65">
        <v>0.02</v>
      </c>
      <c r="M70" s="70">
        <f>G5</f>
        <v>0</v>
      </c>
      <c r="N70" s="58">
        <f t="shared" si="5"/>
        <v>0</v>
      </c>
      <c r="O70" s="59"/>
      <c r="P70" s="59"/>
    </row>
    <row r="71" spans="1:16" ht="20.100000000000001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11" t="s">
        <v>15</v>
      </c>
      <c r="L71" s="71">
        <v>0.23</v>
      </c>
      <c r="M71" s="70">
        <f>H5</f>
        <v>0</v>
      </c>
      <c r="N71" s="58">
        <f t="shared" si="5"/>
        <v>0</v>
      </c>
      <c r="O71" s="59"/>
      <c r="P71" s="59"/>
    </row>
    <row r="72" spans="1:16" ht="20.100000000000001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13" t="s">
        <v>21</v>
      </c>
      <c r="L72" s="67">
        <v>0.15</v>
      </c>
      <c r="M72" s="70">
        <f>I5</f>
        <v>0</v>
      </c>
      <c r="N72" s="58">
        <f t="shared" si="5"/>
        <v>0</v>
      </c>
      <c r="O72" s="68">
        <f>SUM(N64:N72)</f>
        <v>0</v>
      </c>
      <c r="P72" s="69" t="str">
        <f>IF(O72&lt;5,"I",IF(AND(O72&gt;=5,O72&lt;=8),"M",IF(O72&gt;8,"A")))</f>
        <v>I</v>
      </c>
    </row>
    <row r="73" spans="1:16" ht="20.100000000000001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L73" s="1"/>
      <c r="M73" s="153"/>
      <c r="N73" s="153"/>
      <c r="O73" s="72"/>
      <c r="P73" s="72"/>
    </row>
    <row r="74" spans="1:16" ht="20.100000000000001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142" t="s">
        <v>4</v>
      </c>
      <c r="L74" s="147"/>
      <c r="M74" s="147"/>
      <c r="N74" s="147"/>
      <c r="O74" s="147"/>
      <c r="P74" s="147"/>
    </row>
    <row r="75" spans="1:16" ht="20.100000000000001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47" t="s">
        <v>17</v>
      </c>
      <c r="L75" s="48" t="s">
        <v>16</v>
      </c>
      <c r="M75" s="49" t="s">
        <v>6</v>
      </c>
      <c r="N75" s="50" t="s">
        <v>7</v>
      </c>
      <c r="O75" s="51" t="s">
        <v>8</v>
      </c>
      <c r="P75" s="52" t="s">
        <v>38</v>
      </c>
    </row>
    <row r="76" spans="1:16" ht="20.100000000000001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4" t="s">
        <v>18</v>
      </c>
      <c r="L76" s="56">
        <v>0.1</v>
      </c>
      <c r="M76" s="70">
        <f>A5</f>
        <v>0</v>
      </c>
      <c r="N76" s="58">
        <f>PRODUCT(L76,M76)</f>
        <v>0</v>
      </c>
      <c r="O76" s="59"/>
      <c r="P76" s="59"/>
    </row>
    <row r="77" spans="1:16" ht="20.100000000000001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5" t="s">
        <v>10</v>
      </c>
      <c r="L77" s="60">
        <v>0.15</v>
      </c>
      <c r="M77" s="70">
        <f>B5</f>
        <v>0</v>
      </c>
      <c r="N77" s="58">
        <f>PRODUCT(L77,M77)</f>
        <v>0</v>
      </c>
      <c r="O77" s="59"/>
      <c r="P77" s="59"/>
    </row>
    <row r="78" spans="1:16" ht="20.100000000000001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6" t="s">
        <v>11</v>
      </c>
      <c r="L78" s="61">
        <v>0.15</v>
      </c>
      <c r="M78" s="70">
        <f>C5</f>
        <v>0</v>
      </c>
      <c r="N78" s="58">
        <f t="shared" ref="N78:N82" si="6">PRODUCT(L78,M78)</f>
        <v>0</v>
      </c>
      <c r="O78" s="59"/>
      <c r="P78" s="59"/>
    </row>
    <row r="79" spans="1:16" ht="20.100000000000001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7" t="s">
        <v>12</v>
      </c>
      <c r="L79" s="62">
        <v>0.1</v>
      </c>
      <c r="M79" s="70">
        <f>D5</f>
        <v>0</v>
      </c>
      <c r="N79" s="58">
        <f t="shared" si="6"/>
        <v>0</v>
      </c>
      <c r="O79" s="59"/>
      <c r="P79" s="59"/>
    </row>
    <row r="80" spans="1:16" ht="20.10000000000000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10" t="s">
        <v>19</v>
      </c>
      <c r="L80" s="65">
        <v>0.3</v>
      </c>
      <c r="M80" s="70">
        <f>G5</f>
        <v>0</v>
      </c>
      <c r="N80" s="58">
        <f t="shared" si="6"/>
        <v>0</v>
      </c>
      <c r="O80" s="59"/>
      <c r="P80" s="59"/>
    </row>
    <row r="81" spans="1:16" ht="20.100000000000001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11" t="s">
        <v>15</v>
      </c>
      <c r="L81" s="71">
        <v>0.1</v>
      </c>
      <c r="M81" s="70">
        <f>H5</f>
        <v>0</v>
      </c>
      <c r="N81" s="58">
        <f t="shared" si="6"/>
        <v>0</v>
      </c>
      <c r="O81" s="59"/>
      <c r="P81" s="59"/>
    </row>
    <row r="82" spans="1:16" ht="20.100000000000001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13" t="s">
        <v>21</v>
      </c>
      <c r="L82" s="67">
        <v>0.1</v>
      </c>
      <c r="M82" s="70">
        <f>I5</f>
        <v>0</v>
      </c>
      <c r="N82" s="58">
        <f t="shared" si="6"/>
        <v>0</v>
      </c>
      <c r="O82" s="68">
        <f>SUM(N76:N82)</f>
        <v>0</v>
      </c>
      <c r="P82" s="69" t="str">
        <f>IF(O82&lt;5,"I",IF(AND(O82&gt;=5,O82&lt;=8),"M",IF(O82&gt;8,"A")))</f>
        <v>I</v>
      </c>
    </row>
    <row r="83" spans="1:16" ht="20.100000000000001" customHeight="1"/>
    <row r="84" spans="1:16" ht="20.100000000000001" customHeight="1"/>
  </sheetData>
  <mergeCells count="15">
    <mergeCell ref="A9:I9"/>
    <mergeCell ref="B2:D2"/>
    <mergeCell ref="E2:G2"/>
    <mergeCell ref="K2:P2"/>
    <mergeCell ref="A3:I3"/>
    <mergeCell ref="K3:P3"/>
    <mergeCell ref="K62:P62"/>
    <mergeCell ref="M73:N73"/>
    <mergeCell ref="K74:P74"/>
    <mergeCell ref="K16:P16"/>
    <mergeCell ref="K28:P28"/>
    <mergeCell ref="K39:P39"/>
    <mergeCell ref="K40:P40"/>
    <mergeCell ref="K51:P51"/>
    <mergeCell ref="N61:O6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84"/>
  <sheetViews>
    <sheetView workbookViewId="0">
      <selection activeCell="A5" sqref="A5:I5"/>
    </sheetView>
  </sheetViews>
  <sheetFormatPr baseColWidth="10" defaultRowHeight="12.75"/>
  <cols>
    <col min="11" max="14" width="15.7109375" customWidth="1"/>
    <col min="15" max="16" width="20.7109375" customWidth="1"/>
  </cols>
  <sheetData>
    <row r="1" spans="1:16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3.25" customHeight="1">
      <c r="A2" s="86" t="s">
        <v>55</v>
      </c>
      <c r="B2" s="145"/>
      <c r="C2" s="145"/>
      <c r="D2" s="145"/>
      <c r="E2" s="144" t="s">
        <v>33</v>
      </c>
      <c r="F2" s="144"/>
      <c r="G2" s="144"/>
      <c r="H2" s="87"/>
      <c r="I2" s="87" t="s">
        <v>66</v>
      </c>
      <c r="J2" s="34"/>
      <c r="K2" s="141" t="s">
        <v>0</v>
      </c>
      <c r="L2" s="141"/>
      <c r="M2" s="141"/>
      <c r="N2" s="141"/>
      <c r="O2" s="141"/>
      <c r="P2" s="141"/>
    </row>
    <row r="3" spans="1:16" ht="20.25">
      <c r="A3" s="143" t="s">
        <v>22</v>
      </c>
      <c r="B3" s="143"/>
      <c r="C3" s="143"/>
      <c r="D3" s="143"/>
      <c r="E3" s="143"/>
      <c r="F3" s="143"/>
      <c r="G3" s="143"/>
      <c r="H3" s="143"/>
      <c r="I3" s="143"/>
      <c r="J3" s="34"/>
      <c r="K3" s="142" t="s">
        <v>2</v>
      </c>
      <c r="L3" s="142"/>
      <c r="M3" s="142"/>
      <c r="N3" s="142"/>
      <c r="O3" s="142"/>
      <c r="P3" s="142"/>
    </row>
    <row r="4" spans="1:16" ht="20.100000000000001" customHeight="1">
      <c r="A4" s="88" t="s">
        <v>18</v>
      </c>
      <c r="B4" s="89" t="s">
        <v>10</v>
      </c>
      <c r="C4" s="90" t="s">
        <v>11</v>
      </c>
      <c r="D4" s="91" t="s">
        <v>12</v>
      </c>
      <c r="E4" s="92" t="s">
        <v>13</v>
      </c>
      <c r="F4" s="93" t="s">
        <v>14</v>
      </c>
      <c r="G4" s="94" t="s">
        <v>19</v>
      </c>
      <c r="H4" s="95" t="s">
        <v>15</v>
      </c>
      <c r="I4" s="96" t="s">
        <v>23</v>
      </c>
      <c r="J4" s="44" t="s">
        <v>20</v>
      </c>
      <c r="K4" s="47" t="s">
        <v>17</v>
      </c>
      <c r="L4" s="48" t="s">
        <v>16</v>
      </c>
      <c r="M4" s="55" t="s">
        <v>6</v>
      </c>
      <c r="N4" s="50" t="s">
        <v>7</v>
      </c>
      <c r="O4" s="51" t="s">
        <v>8</v>
      </c>
      <c r="P4" s="52" t="s">
        <v>37</v>
      </c>
    </row>
    <row r="5" spans="1:16" ht="20.100000000000001" customHeight="1">
      <c r="A5" s="97"/>
      <c r="B5" s="97"/>
      <c r="C5" s="97"/>
      <c r="D5" s="97"/>
      <c r="E5" s="97"/>
      <c r="F5" s="97"/>
      <c r="G5" s="97"/>
      <c r="H5" s="97"/>
      <c r="I5" s="97"/>
      <c r="J5" s="34"/>
      <c r="K5" s="4" t="s">
        <v>18</v>
      </c>
      <c r="L5" s="56">
        <v>0.19</v>
      </c>
      <c r="M5" s="57">
        <f>A5</f>
        <v>0</v>
      </c>
      <c r="N5" s="58">
        <f>PRODUCT(L5,M5)</f>
        <v>0</v>
      </c>
      <c r="O5" s="59"/>
      <c r="P5" s="59"/>
    </row>
    <row r="6" spans="1:16" ht="20.100000000000001" customHeight="1">
      <c r="A6" s="75"/>
      <c r="B6" s="75"/>
      <c r="C6" s="75"/>
      <c r="D6" s="75"/>
      <c r="E6" s="75"/>
      <c r="F6" s="75"/>
      <c r="G6" s="75"/>
      <c r="H6" s="75"/>
      <c r="I6" s="75"/>
      <c r="J6" s="34"/>
      <c r="K6" s="5" t="s">
        <v>10</v>
      </c>
      <c r="L6" s="60">
        <v>0.06</v>
      </c>
      <c r="M6" s="57">
        <f>B5</f>
        <v>0</v>
      </c>
      <c r="N6" s="58">
        <f>PRODUCT(L6,M6)</f>
        <v>0</v>
      </c>
      <c r="O6" s="59"/>
      <c r="P6" s="59"/>
    </row>
    <row r="7" spans="1:16" ht="20.100000000000001" customHeight="1">
      <c r="A7" s="75"/>
      <c r="B7" s="75"/>
      <c r="C7" s="75"/>
      <c r="D7" s="75"/>
      <c r="E7" s="75"/>
      <c r="F7" s="75"/>
      <c r="G7" s="75"/>
      <c r="H7" s="75"/>
      <c r="I7" s="75"/>
      <c r="J7" s="34"/>
      <c r="K7" s="6" t="s">
        <v>11</v>
      </c>
      <c r="L7" s="61">
        <v>0.02</v>
      </c>
      <c r="M7" s="57">
        <f>C5</f>
        <v>0</v>
      </c>
      <c r="N7" s="58">
        <f t="shared" ref="N7:N13" si="0">PRODUCT(L7,M7)</f>
        <v>0</v>
      </c>
      <c r="O7" s="59"/>
      <c r="P7" s="59"/>
    </row>
    <row r="8" spans="1:16" ht="20.100000000000001" customHeight="1">
      <c r="A8" s="75"/>
      <c r="B8" s="75"/>
      <c r="C8" s="75"/>
      <c r="D8" s="75"/>
      <c r="E8" s="75"/>
      <c r="F8" s="75"/>
      <c r="G8" s="75"/>
      <c r="H8" s="75"/>
      <c r="I8" s="75"/>
      <c r="J8" s="34"/>
      <c r="K8" s="7" t="s">
        <v>12</v>
      </c>
      <c r="L8" s="62">
        <v>0.1</v>
      </c>
      <c r="M8" s="57">
        <f>D5</f>
        <v>0</v>
      </c>
      <c r="N8" s="58">
        <f t="shared" si="0"/>
        <v>0</v>
      </c>
      <c r="O8" s="59"/>
      <c r="P8" s="59"/>
    </row>
    <row r="9" spans="1:16" ht="20.100000000000001" customHeight="1">
      <c r="A9" s="143" t="s">
        <v>32</v>
      </c>
      <c r="B9" s="143"/>
      <c r="C9" s="143"/>
      <c r="D9" s="143"/>
      <c r="E9" s="143"/>
      <c r="F9" s="143"/>
      <c r="G9" s="143"/>
      <c r="H9" s="143"/>
      <c r="I9" s="143"/>
      <c r="J9" s="34"/>
      <c r="K9" s="8" t="s">
        <v>13</v>
      </c>
      <c r="L9" s="63">
        <v>0.18</v>
      </c>
      <c r="M9" s="57">
        <f>E5</f>
        <v>0</v>
      </c>
      <c r="N9" s="58">
        <f t="shared" si="0"/>
        <v>0</v>
      </c>
      <c r="O9" s="59"/>
      <c r="P9" s="59"/>
    </row>
    <row r="10" spans="1:16" ht="20.100000000000001" customHeight="1">
      <c r="A10" s="75"/>
      <c r="B10" s="75"/>
      <c r="C10" s="75"/>
      <c r="D10" s="75"/>
      <c r="E10" s="75"/>
      <c r="F10" s="75"/>
      <c r="G10" s="75"/>
      <c r="H10" s="75"/>
      <c r="I10" s="75"/>
      <c r="J10" s="34"/>
      <c r="K10" s="9" t="s">
        <v>14</v>
      </c>
      <c r="L10" s="64">
        <v>0.13</v>
      </c>
      <c r="M10" s="57">
        <f>F5</f>
        <v>0</v>
      </c>
      <c r="N10" s="58">
        <f t="shared" si="0"/>
        <v>0</v>
      </c>
      <c r="O10" s="59"/>
      <c r="P10" s="59"/>
    </row>
    <row r="11" spans="1:16" ht="20.100000000000001" customHeight="1">
      <c r="A11" s="34"/>
      <c r="B11" s="43" t="s">
        <v>24</v>
      </c>
      <c r="C11" s="42" t="s">
        <v>25</v>
      </c>
      <c r="D11" s="41" t="s">
        <v>26</v>
      </c>
      <c r="E11" s="40" t="s">
        <v>27</v>
      </c>
      <c r="F11" s="39" t="s">
        <v>28</v>
      </c>
      <c r="G11" s="38" t="s">
        <v>29</v>
      </c>
      <c r="H11" s="37" t="s">
        <v>30</v>
      </c>
      <c r="I11" s="34"/>
      <c r="J11" s="34"/>
      <c r="K11" s="10" t="s">
        <v>19</v>
      </c>
      <c r="L11" s="65">
        <v>0.2</v>
      </c>
      <c r="M11" s="57">
        <f>G5</f>
        <v>0</v>
      </c>
      <c r="N11" s="58">
        <f t="shared" si="0"/>
        <v>0</v>
      </c>
      <c r="O11" s="59"/>
      <c r="P11" s="59"/>
    </row>
    <row r="12" spans="1:16" ht="20.100000000000001" customHeight="1">
      <c r="A12" s="45"/>
      <c r="B12" s="36" t="str">
        <f>P13</f>
        <v>I</v>
      </c>
      <c r="C12" s="35" t="str">
        <f>P26</f>
        <v>I</v>
      </c>
      <c r="D12" s="35" t="str">
        <f>P37</f>
        <v>I</v>
      </c>
      <c r="E12" s="35" t="str">
        <f>P49</f>
        <v>I</v>
      </c>
      <c r="F12" s="35" t="str">
        <f>P59</f>
        <v>I</v>
      </c>
      <c r="G12" s="35" t="str">
        <f>P49</f>
        <v>I</v>
      </c>
      <c r="H12" s="35" t="str">
        <f>P82</f>
        <v>I</v>
      </c>
      <c r="I12" s="34"/>
      <c r="J12" s="34"/>
      <c r="K12" s="12" t="s">
        <v>15</v>
      </c>
      <c r="L12" s="66">
        <v>0.08</v>
      </c>
      <c r="M12" s="57">
        <f>H5</f>
        <v>0</v>
      </c>
      <c r="N12" s="58">
        <f t="shared" si="0"/>
        <v>0</v>
      </c>
      <c r="O12" s="59"/>
      <c r="P12" s="59"/>
    </row>
    <row r="13" spans="1:16" ht="20.100000000000001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13" t="s">
        <v>21</v>
      </c>
      <c r="L13" s="67">
        <v>0.04</v>
      </c>
      <c r="M13" s="57">
        <f>I5</f>
        <v>0</v>
      </c>
      <c r="N13" s="58">
        <f t="shared" si="0"/>
        <v>0</v>
      </c>
      <c r="O13" s="68">
        <f>SUM(N5:N13)</f>
        <v>0</v>
      </c>
      <c r="P13" s="69" t="str">
        <f>IF(O13&lt;5,"I",IF(AND(O13&gt;=5,O13&lt;=8),"M",IF(O13&gt;8,"A")))</f>
        <v>I</v>
      </c>
    </row>
    <row r="14" spans="1:16" ht="20.100000000000001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20.100000000000001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20.100000000000001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148" t="s">
        <v>5</v>
      </c>
      <c r="L16" s="148"/>
      <c r="M16" s="148"/>
      <c r="N16" s="148"/>
      <c r="O16" s="148"/>
      <c r="P16" s="148"/>
    </row>
    <row r="17" spans="1:16" ht="20.100000000000001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53" t="s">
        <v>17</v>
      </c>
      <c r="L17" s="48" t="s">
        <v>16</v>
      </c>
      <c r="M17" s="54" t="s">
        <v>6</v>
      </c>
      <c r="N17" s="50" t="s">
        <v>7</v>
      </c>
      <c r="O17" s="51" t="s">
        <v>8</v>
      </c>
      <c r="P17" s="52" t="s">
        <v>38</v>
      </c>
    </row>
    <row r="18" spans="1:16" ht="20.100000000000001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4" t="s">
        <v>18</v>
      </c>
      <c r="L18" s="56">
        <v>0.1</v>
      </c>
      <c r="M18" s="70">
        <f>A5</f>
        <v>0</v>
      </c>
      <c r="N18" s="58">
        <f>PRODUCT(L18,M18)</f>
        <v>0</v>
      </c>
      <c r="O18" s="59"/>
      <c r="P18" s="3"/>
    </row>
    <row r="19" spans="1:16" ht="20.100000000000001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5" t="s">
        <v>10</v>
      </c>
      <c r="L19" s="60">
        <v>0.12</v>
      </c>
      <c r="M19" s="70">
        <f>B5</f>
        <v>0</v>
      </c>
      <c r="N19" s="58">
        <f>PRODUCT(L19,M19)</f>
        <v>0</v>
      </c>
      <c r="O19" s="59"/>
      <c r="P19" s="3"/>
    </row>
    <row r="20" spans="1:16" ht="20.100000000000001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6" t="s">
        <v>11</v>
      </c>
      <c r="L20" s="61">
        <v>0.01</v>
      </c>
      <c r="M20" s="70">
        <f>C5</f>
        <v>0</v>
      </c>
      <c r="N20" s="58">
        <f t="shared" ref="N20:N26" si="1">PRODUCT(L20,M20)</f>
        <v>0</v>
      </c>
      <c r="O20" s="59"/>
      <c r="P20" s="3"/>
    </row>
    <row r="21" spans="1:16" ht="20.100000000000001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7" t="s">
        <v>12</v>
      </c>
      <c r="L21" s="62">
        <v>0.01</v>
      </c>
      <c r="M21" s="70">
        <f>D5</f>
        <v>0</v>
      </c>
      <c r="N21" s="58">
        <f t="shared" si="1"/>
        <v>0</v>
      </c>
      <c r="O21" s="59"/>
      <c r="P21" s="3"/>
    </row>
    <row r="22" spans="1:16" ht="20.100000000000001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8" t="s">
        <v>13</v>
      </c>
      <c r="L22" s="63">
        <v>0.28999999999999998</v>
      </c>
      <c r="M22" s="70">
        <f>E5</f>
        <v>0</v>
      </c>
      <c r="N22" s="58">
        <f t="shared" si="1"/>
        <v>0</v>
      </c>
      <c r="O22" s="59"/>
      <c r="P22" s="3"/>
    </row>
    <row r="23" spans="1:16" ht="20.100000000000001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9" t="s">
        <v>14</v>
      </c>
      <c r="L23" s="64">
        <v>0.3</v>
      </c>
      <c r="M23" s="70">
        <f>F5</f>
        <v>0</v>
      </c>
      <c r="N23" s="58">
        <f t="shared" si="1"/>
        <v>0</v>
      </c>
      <c r="O23" s="59"/>
      <c r="P23" s="3"/>
    </row>
    <row r="24" spans="1:16" ht="20.100000000000001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10" t="s">
        <v>19</v>
      </c>
      <c r="L24" s="65">
        <v>0.12</v>
      </c>
      <c r="M24" s="70">
        <f>G5</f>
        <v>0</v>
      </c>
      <c r="N24" s="58">
        <f t="shared" si="1"/>
        <v>0</v>
      </c>
      <c r="O24" s="59"/>
      <c r="P24" s="3"/>
    </row>
    <row r="25" spans="1:16" ht="20.10000000000000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11" t="s">
        <v>15</v>
      </c>
      <c r="L25" s="71">
        <v>0.03</v>
      </c>
      <c r="M25" s="70">
        <f>H5</f>
        <v>0</v>
      </c>
      <c r="N25" s="58">
        <f t="shared" si="1"/>
        <v>0</v>
      </c>
      <c r="O25" s="59"/>
      <c r="P25" s="3"/>
    </row>
    <row r="26" spans="1:16" ht="20.100000000000001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13" t="s">
        <v>21</v>
      </c>
      <c r="L26" s="67">
        <v>0.02</v>
      </c>
      <c r="M26" s="70">
        <f>I5</f>
        <v>0</v>
      </c>
      <c r="N26" s="58">
        <f t="shared" si="1"/>
        <v>0</v>
      </c>
      <c r="O26" s="68">
        <f>SUM(N18:N26)</f>
        <v>0</v>
      </c>
      <c r="P26" s="69" t="str">
        <f>IF(O26&lt;5,"I",IF(AND(O26&gt;=5,O26&lt;=8),"M",IF(O26&gt;8,"A")))</f>
        <v>I</v>
      </c>
    </row>
    <row r="27" spans="1:16" ht="20.10000000000000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20.100000000000001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149" t="s">
        <v>1</v>
      </c>
      <c r="L28" s="149"/>
      <c r="M28" s="149"/>
      <c r="N28" s="149"/>
      <c r="O28" s="149"/>
      <c r="P28" s="149"/>
    </row>
    <row r="29" spans="1:16" ht="20.100000000000001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47" t="s">
        <v>17</v>
      </c>
      <c r="L29" s="48" t="s">
        <v>16</v>
      </c>
      <c r="M29" s="55" t="s">
        <v>6</v>
      </c>
      <c r="N29" s="50" t="s">
        <v>7</v>
      </c>
      <c r="O29" s="51" t="s">
        <v>8</v>
      </c>
      <c r="P29" s="52" t="s">
        <v>38</v>
      </c>
    </row>
    <row r="30" spans="1:16" ht="20.100000000000001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4" t="s">
        <v>18</v>
      </c>
      <c r="L30" s="56">
        <v>0.2</v>
      </c>
      <c r="M30" s="57">
        <f>A5</f>
        <v>0</v>
      </c>
      <c r="N30" s="58">
        <f>PRODUCT(L30,M30)</f>
        <v>0</v>
      </c>
      <c r="O30" s="59"/>
      <c r="P30" s="59"/>
    </row>
    <row r="31" spans="1:16" ht="20.100000000000001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5" t="s">
        <v>10</v>
      </c>
      <c r="L31" s="60">
        <v>0.2</v>
      </c>
      <c r="M31" s="57">
        <f>B5</f>
        <v>0</v>
      </c>
      <c r="N31" s="58">
        <f>PRODUCT(L31,M31)</f>
        <v>0</v>
      </c>
      <c r="O31" s="59"/>
      <c r="P31" s="59"/>
    </row>
    <row r="32" spans="1:16" ht="20.100000000000001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6" t="s">
        <v>11</v>
      </c>
      <c r="L32" s="61">
        <v>0.09</v>
      </c>
      <c r="M32" s="57">
        <f>C5</f>
        <v>0</v>
      </c>
      <c r="N32" s="58">
        <f t="shared" ref="N32:N37" si="2">PRODUCT(L32,M32)</f>
        <v>0</v>
      </c>
      <c r="O32" s="59"/>
      <c r="P32" s="59"/>
    </row>
    <row r="33" spans="1:16" ht="20.100000000000001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7" t="s">
        <v>12</v>
      </c>
      <c r="L33" s="62">
        <v>0.04</v>
      </c>
      <c r="M33" s="57">
        <f>D5</f>
        <v>0</v>
      </c>
      <c r="N33" s="58">
        <f t="shared" si="2"/>
        <v>0</v>
      </c>
      <c r="O33" s="59"/>
      <c r="P33" s="59"/>
    </row>
    <row r="34" spans="1:16" ht="20.100000000000001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8" t="s">
        <v>13</v>
      </c>
      <c r="L34" s="63">
        <v>0.09</v>
      </c>
      <c r="M34" s="57">
        <f>E5</f>
        <v>0</v>
      </c>
      <c r="N34" s="58">
        <f t="shared" si="2"/>
        <v>0</v>
      </c>
      <c r="O34" s="59"/>
      <c r="P34" s="59"/>
    </row>
    <row r="35" spans="1:16" ht="20.100000000000001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9" t="s">
        <v>14</v>
      </c>
      <c r="L35" s="64">
        <v>0.1</v>
      </c>
      <c r="M35" s="57">
        <f>F5</f>
        <v>0</v>
      </c>
      <c r="N35" s="58">
        <f t="shared" si="2"/>
        <v>0</v>
      </c>
      <c r="O35" s="59"/>
      <c r="P35" s="59"/>
    </row>
    <row r="36" spans="1:16" ht="20.10000000000000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10" t="s">
        <v>19</v>
      </c>
      <c r="L36" s="65">
        <v>0.08</v>
      </c>
      <c r="M36" s="57">
        <f>G5</f>
        <v>0</v>
      </c>
      <c r="N36" s="58">
        <f t="shared" si="2"/>
        <v>0</v>
      </c>
      <c r="O36" s="59"/>
      <c r="P36" s="59"/>
    </row>
    <row r="37" spans="1:16" ht="20.100000000000001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13" t="s">
        <v>21</v>
      </c>
      <c r="L37" s="67">
        <v>0.2</v>
      </c>
      <c r="M37" s="57">
        <f>I5</f>
        <v>0</v>
      </c>
      <c r="N37" s="58">
        <f t="shared" si="2"/>
        <v>0</v>
      </c>
      <c r="O37" s="68">
        <f>SUM(N30:N37)</f>
        <v>0</v>
      </c>
      <c r="P37" s="69" t="str">
        <f>IF(O37&lt;5,"I",IF(AND(O37&gt;=5,O37&lt;=8),"M",IF(O37&gt;8,"A")))</f>
        <v>I</v>
      </c>
    </row>
    <row r="38" spans="1:16" ht="20.100000000000001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20.100000000000001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150"/>
      <c r="L39" s="150"/>
      <c r="M39" s="150"/>
      <c r="N39" s="150"/>
      <c r="O39" s="150"/>
      <c r="P39" s="150"/>
    </row>
    <row r="40" spans="1:16" ht="20.100000000000001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149" t="s">
        <v>3</v>
      </c>
      <c r="L40" s="149"/>
      <c r="M40" s="149"/>
      <c r="N40" s="149"/>
      <c r="O40" s="149"/>
      <c r="P40" s="149"/>
    </row>
    <row r="41" spans="1:16" ht="20.100000000000001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47" t="s">
        <v>17</v>
      </c>
      <c r="L41" s="48" t="s">
        <v>16</v>
      </c>
      <c r="M41" s="49" t="s">
        <v>6</v>
      </c>
      <c r="N41" s="50" t="s">
        <v>7</v>
      </c>
      <c r="O41" s="51" t="s">
        <v>8</v>
      </c>
      <c r="P41" s="52" t="s">
        <v>38</v>
      </c>
    </row>
    <row r="42" spans="1:16" ht="20.100000000000001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4" t="s">
        <v>18</v>
      </c>
      <c r="L42" s="56">
        <v>0.1</v>
      </c>
      <c r="M42" s="70">
        <f>A5</f>
        <v>0</v>
      </c>
      <c r="N42" s="58">
        <f>PRODUCT(L42:M42)</f>
        <v>0</v>
      </c>
      <c r="O42" s="59"/>
      <c r="P42" s="59"/>
    </row>
    <row r="43" spans="1:16" ht="20.100000000000001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5" t="s">
        <v>10</v>
      </c>
      <c r="L43" s="60">
        <v>0.15</v>
      </c>
      <c r="M43" s="70">
        <f>B5</f>
        <v>0</v>
      </c>
      <c r="N43" s="58">
        <f>PRODUCT(L43:M43)</f>
        <v>0</v>
      </c>
      <c r="O43" s="59"/>
      <c r="P43" s="59"/>
    </row>
    <row r="44" spans="1:16" ht="20.100000000000001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6" t="s">
        <v>11</v>
      </c>
      <c r="L44" s="61">
        <v>0.4</v>
      </c>
      <c r="M44" s="70">
        <f>C5</f>
        <v>0</v>
      </c>
      <c r="N44" s="58">
        <f t="shared" ref="N44:N49" si="3">PRODUCT(L44:M44)</f>
        <v>0</v>
      </c>
      <c r="O44" s="59"/>
      <c r="P44" s="59"/>
    </row>
    <row r="45" spans="1:16" ht="20.100000000000001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7" t="s">
        <v>12</v>
      </c>
      <c r="L45" s="62">
        <v>0.1</v>
      </c>
      <c r="M45" s="70">
        <f>D5</f>
        <v>0</v>
      </c>
      <c r="N45" s="58">
        <f t="shared" si="3"/>
        <v>0</v>
      </c>
      <c r="O45" s="59"/>
      <c r="P45" s="59"/>
    </row>
    <row r="46" spans="1:16" ht="20.100000000000001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8" t="s">
        <v>13</v>
      </c>
      <c r="L46" s="63">
        <v>0.05</v>
      </c>
      <c r="M46" s="70">
        <f>E5</f>
        <v>0</v>
      </c>
      <c r="N46" s="58">
        <f t="shared" si="3"/>
        <v>0</v>
      </c>
      <c r="O46" s="59"/>
      <c r="P46" s="59"/>
    </row>
    <row r="47" spans="1:16" ht="20.100000000000001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9" t="s">
        <v>14</v>
      </c>
      <c r="L47" s="64">
        <v>0.1</v>
      </c>
      <c r="M47" s="70">
        <f>F5</f>
        <v>0</v>
      </c>
      <c r="N47" s="58">
        <f t="shared" si="3"/>
        <v>0</v>
      </c>
      <c r="O47" s="59"/>
      <c r="P47" s="59"/>
    </row>
    <row r="48" spans="1:16" ht="20.100000000000001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10" t="s">
        <v>19</v>
      </c>
      <c r="L48" s="65">
        <v>0.05</v>
      </c>
      <c r="M48" s="70">
        <f>G5</f>
        <v>0</v>
      </c>
      <c r="N48" s="58">
        <f t="shared" si="3"/>
        <v>0</v>
      </c>
      <c r="O48" s="59"/>
      <c r="P48" s="59"/>
    </row>
    <row r="49" spans="1:16" ht="20.100000000000001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13" t="s">
        <v>21</v>
      </c>
      <c r="L49" s="67">
        <v>0.05</v>
      </c>
      <c r="M49" s="70">
        <f>I5</f>
        <v>0</v>
      </c>
      <c r="N49" s="58">
        <f t="shared" si="3"/>
        <v>0</v>
      </c>
      <c r="O49" s="68">
        <f>SUM(N42:N49)</f>
        <v>0</v>
      </c>
      <c r="P49" s="69" t="str">
        <f>IF(O49&lt;5,"I",IF(AND(O49&gt;=5,O49&lt;=8),"M",IF(O49&gt;8,"A")))</f>
        <v>I</v>
      </c>
    </row>
    <row r="50" spans="1:16" ht="20.100000000000001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20.100000000000001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151" t="s">
        <v>35</v>
      </c>
      <c r="L51" s="152"/>
      <c r="M51" s="152"/>
      <c r="N51" s="152"/>
      <c r="O51" s="152"/>
      <c r="P51" s="152"/>
    </row>
    <row r="52" spans="1:16" ht="20.100000000000001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47" t="s">
        <v>17</v>
      </c>
      <c r="L52" s="48" t="s">
        <v>16</v>
      </c>
      <c r="M52" s="49" t="s">
        <v>6</v>
      </c>
      <c r="N52" s="50" t="s">
        <v>7</v>
      </c>
      <c r="O52" s="51" t="s">
        <v>8</v>
      </c>
      <c r="P52" s="52" t="s">
        <v>38</v>
      </c>
    </row>
    <row r="53" spans="1:16" ht="20.100000000000001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4" t="s">
        <v>18</v>
      </c>
      <c r="L53" s="56">
        <v>0.21</v>
      </c>
      <c r="M53" s="70">
        <f>A5</f>
        <v>0</v>
      </c>
      <c r="N53" s="58">
        <f>PRODUCT(L53,M53)</f>
        <v>0</v>
      </c>
      <c r="O53" s="59"/>
      <c r="P53" s="59"/>
    </row>
    <row r="54" spans="1:16" ht="20.100000000000001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5" t="s">
        <v>10</v>
      </c>
      <c r="L54" s="60">
        <v>0.15</v>
      </c>
      <c r="M54" s="70">
        <f>B5</f>
        <v>0</v>
      </c>
      <c r="N54" s="58">
        <f>PRODUCT(L54,M54)</f>
        <v>0</v>
      </c>
      <c r="O54" s="59"/>
      <c r="P54" s="59"/>
    </row>
    <row r="55" spans="1:16" ht="20.100000000000001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6" t="s">
        <v>11</v>
      </c>
      <c r="L55" s="61">
        <v>0.04</v>
      </c>
      <c r="M55" s="70">
        <f>C5</f>
        <v>0</v>
      </c>
      <c r="N55" s="58">
        <f t="shared" ref="N55:N59" si="4">PRODUCT(L55,M55)</f>
        <v>0</v>
      </c>
      <c r="O55" s="59"/>
      <c r="P55" s="59"/>
    </row>
    <row r="56" spans="1:16" ht="20.100000000000001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7" t="s">
        <v>12</v>
      </c>
      <c r="L56" s="62">
        <v>0.04</v>
      </c>
      <c r="M56" s="70">
        <f>D5</f>
        <v>0</v>
      </c>
      <c r="N56" s="58">
        <f t="shared" si="4"/>
        <v>0</v>
      </c>
      <c r="O56" s="59"/>
      <c r="P56" s="59"/>
    </row>
    <row r="57" spans="1:16" ht="20.100000000000001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8" t="s">
        <v>13</v>
      </c>
      <c r="L57" s="63">
        <v>0.03</v>
      </c>
      <c r="M57" s="70">
        <f>E5</f>
        <v>0</v>
      </c>
      <c r="N57" s="58">
        <f t="shared" si="4"/>
        <v>0</v>
      </c>
      <c r="O57" s="59"/>
      <c r="P57" s="59"/>
    </row>
    <row r="58" spans="1:16" ht="20.100000000000001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10" t="s">
        <v>19</v>
      </c>
      <c r="L58" s="65">
        <v>0.45</v>
      </c>
      <c r="M58" s="70">
        <f>G5</f>
        <v>0</v>
      </c>
      <c r="N58" s="58">
        <f t="shared" si="4"/>
        <v>0</v>
      </c>
      <c r="O58" s="59"/>
      <c r="P58" s="59"/>
    </row>
    <row r="59" spans="1:16" ht="20.100000000000001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13" t="s">
        <v>21</v>
      </c>
      <c r="L59" s="67">
        <v>0.08</v>
      </c>
      <c r="M59" s="70">
        <f>I5</f>
        <v>0</v>
      </c>
      <c r="N59" s="58">
        <f t="shared" si="4"/>
        <v>0</v>
      </c>
      <c r="O59" s="68">
        <f>SUM(N53:N59)</f>
        <v>0</v>
      </c>
      <c r="P59" s="69" t="str">
        <f>IF(O59&lt;5,"I",IF(AND(O59&gt;=5,O59&lt;=8),"M",IF(O59&gt;8,"A")))</f>
        <v>I</v>
      </c>
    </row>
    <row r="60" spans="1:16" ht="20.100000000000001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20.100000000000001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L61" s="1"/>
      <c r="M61" s="2"/>
      <c r="N61" s="153"/>
      <c r="O61" s="153"/>
    </row>
    <row r="62" spans="1:16" ht="20.100000000000001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152" t="s">
        <v>9</v>
      </c>
      <c r="L62" s="152"/>
      <c r="M62" s="152"/>
      <c r="N62" s="152"/>
      <c r="O62" s="152"/>
      <c r="P62" s="152"/>
    </row>
    <row r="63" spans="1:16" ht="20.100000000000001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47" t="s">
        <v>17</v>
      </c>
      <c r="L63" s="48" t="s">
        <v>16</v>
      </c>
      <c r="M63" s="49" t="s">
        <v>6</v>
      </c>
      <c r="N63" s="50" t="s">
        <v>7</v>
      </c>
      <c r="O63" s="51" t="s">
        <v>8</v>
      </c>
      <c r="P63" s="52" t="s">
        <v>38</v>
      </c>
    </row>
    <row r="64" spans="1:16" ht="20.100000000000001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4" t="s">
        <v>18</v>
      </c>
      <c r="L64" s="56">
        <v>0.12</v>
      </c>
      <c r="M64" s="70">
        <f>A5</f>
        <v>0</v>
      </c>
      <c r="N64" s="58">
        <f>PRODUCT(L64,M64)</f>
        <v>0</v>
      </c>
      <c r="O64" s="59"/>
      <c r="P64" s="59"/>
    </row>
    <row r="65" spans="1:16" ht="20.100000000000001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5" t="s">
        <v>10</v>
      </c>
      <c r="L65" s="60">
        <v>0.15</v>
      </c>
      <c r="M65" s="70">
        <f>B5</f>
        <v>0</v>
      </c>
      <c r="N65" s="58">
        <f>PRODUCT(L65,M65)</f>
        <v>0</v>
      </c>
      <c r="O65" s="59"/>
      <c r="P65" s="59"/>
    </row>
    <row r="66" spans="1:16" ht="20.100000000000001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6" t="s">
        <v>11</v>
      </c>
      <c r="L66" s="61">
        <v>0.08</v>
      </c>
      <c r="M66" s="70">
        <f>C5</f>
        <v>0</v>
      </c>
      <c r="N66" s="58">
        <f t="shared" ref="N66:N72" si="5">PRODUCT(L66,M66)</f>
        <v>0</v>
      </c>
      <c r="O66" s="59"/>
      <c r="P66" s="59"/>
    </row>
    <row r="67" spans="1:16" ht="20.100000000000001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7" t="s">
        <v>12</v>
      </c>
      <c r="L67" s="62">
        <v>0.08</v>
      </c>
      <c r="M67" s="70">
        <f>D5</f>
        <v>0</v>
      </c>
      <c r="N67" s="58">
        <f t="shared" si="5"/>
        <v>0</v>
      </c>
      <c r="O67" s="59"/>
      <c r="P67" s="59"/>
    </row>
    <row r="68" spans="1:16" ht="20.100000000000001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8" t="s">
        <v>13</v>
      </c>
      <c r="L68" s="63">
        <v>0.12</v>
      </c>
      <c r="M68" s="70">
        <f>E5</f>
        <v>0</v>
      </c>
      <c r="N68" s="58">
        <f t="shared" si="5"/>
        <v>0</v>
      </c>
      <c r="O68" s="59"/>
      <c r="P68" s="59"/>
    </row>
    <row r="69" spans="1:16" ht="20.100000000000001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9" t="s">
        <v>14</v>
      </c>
      <c r="L69" s="64">
        <v>0.05</v>
      </c>
      <c r="M69" s="70">
        <f>F5</f>
        <v>0</v>
      </c>
      <c r="N69" s="58">
        <f t="shared" si="5"/>
        <v>0</v>
      </c>
      <c r="O69" s="59"/>
      <c r="P69" s="59"/>
    </row>
    <row r="70" spans="1:16" ht="20.100000000000001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10" t="s">
        <v>19</v>
      </c>
      <c r="L70" s="65">
        <v>0.02</v>
      </c>
      <c r="M70" s="70">
        <f>G5</f>
        <v>0</v>
      </c>
      <c r="N70" s="58">
        <f t="shared" si="5"/>
        <v>0</v>
      </c>
      <c r="O70" s="59"/>
      <c r="P70" s="59"/>
    </row>
    <row r="71" spans="1:16" ht="20.100000000000001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11" t="s">
        <v>15</v>
      </c>
      <c r="L71" s="71">
        <v>0.23</v>
      </c>
      <c r="M71" s="70">
        <f>H5</f>
        <v>0</v>
      </c>
      <c r="N71" s="58">
        <f t="shared" si="5"/>
        <v>0</v>
      </c>
      <c r="O71" s="59"/>
      <c r="P71" s="59"/>
    </row>
    <row r="72" spans="1:16" ht="20.100000000000001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13" t="s">
        <v>21</v>
      </c>
      <c r="L72" s="67">
        <v>0.15</v>
      </c>
      <c r="M72" s="70">
        <f>I5</f>
        <v>0</v>
      </c>
      <c r="N72" s="58">
        <f t="shared" si="5"/>
        <v>0</v>
      </c>
      <c r="O72" s="68">
        <f>SUM(N64:N72)</f>
        <v>0</v>
      </c>
      <c r="P72" s="69" t="str">
        <f>IF(O72&lt;5,"I",IF(AND(O72&gt;=5,O72&lt;=8),"M",IF(O72&gt;8,"A")))</f>
        <v>I</v>
      </c>
    </row>
    <row r="73" spans="1:16" ht="20.100000000000001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L73" s="1"/>
      <c r="M73" s="153"/>
      <c r="N73" s="153"/>
      <c r="O73" s="72"/>
      <c r="P73" s="72"/>
    </row>
    <row r="74" spans="1:16" ht="20.100000000000001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142" t="s">
        <v>4</v>
      </c>
      <c r="L74" s="147"/>
      <c r="M74" s="147"/>
      <c r="N74" s="147"/>
      <c r="O74" s="147"/>
      <c r="P74" s="147"/>
    </row>
    <row r="75" spans="1:16" ht="20.100000000000001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47" t="s">
        <v>17</v>
      </c>
      <c r="L75" s="48" t="s">
        <v>16</v>
      </c>
      <c r="M75" s="49" t="s">
        <v>6</v>
      </c>
      <c r="N75" s="50" t="s">
        <v>7</v>
      </c>
      <c r="O75" s="51" t="s">
        <v>8</v>
      </c>
      <c r="P75" s="52" t="s">
        <v>38</v>
      </c>
    </row>
    <row r="76" spans="1:16" ht="20.100000000000001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4" t="s">
        <v>18</v>
      </c>
      <c r="L76" s="56">
        <v>0.1</v>
      </c>
      <c r="M76" s="70">
        <f>A5</f>
        <v>0</v>
      </c>
      <c r="N76" s="58">
        <f>PRODUCT(L76,M76)</f>
        <v>0</v>
      </c>
      <c r="O76" s="59"/>
      <c r="P76" s="59"/>
    </row>
    <row r="77" spans="1:16" ht="20.100000000000001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5" t="s">
        <v>10</v>
      </c>
      <c r="L77" s="60">
        <v>0.15</v>
      </c>
      <c r="M77" s="70">
        <f>B5</f>
        <v>0</v>
      </c>
      <c r="N77" s="58">
        <f>PRODUCT(L77,M77)</f>
        <v>0</v>
      </c>
      <c r="O77" s="59"/>
      <c r="P77" s="59"/>
    </row>
    <row r="78" spans="1:16" ht="20.100000000000001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6" t="s">
        <v>11</v>
      </c>
      <c r="L78" s="61">
        <v>0.15</v>
      </c>
      <c r="M78" s="70">
        <f>C5</f>
        <v>0</v>
      </c>
      <c r="N78" s="58">
        <f t="shared" ref="N78:N82" si="6">PRODUCT(L78,M78)</f>
        <v>0</v>
      </c>
      <c r="O78" s="59"/>
      <c r="P78" s="59"/>
    </row>
    <row r="79" spans="1:16" ht="20.100000000000001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7" t="s">
        <v>12</v>
      </c>
      <c r="L79" s="62">
        <v>0.1</v>
      </c>
      <c r="M79" s="70">
        <f>D5</f>
        <v>0</v>
      </c>
      <c r="N79" s="58">
        <f t="shared" si="6"/>
        <v>0</v>
      </c>
      <c r="O79" s="59"/>
      <c r="P79" s="59"/>
    </row>
    <row r="80" spans="1:16" ht="20.10000000000000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10" t="s">
        <v>19</v>
      </c>
      <c r="L80" s="65">
        <v>0.3</v>
      </c>
      <c r="M80" s="70">
        <f>G5</f>
        <v>0</v>
      </c>
      <c r="N80" s="58">
        <f t="shared" si="6"/>
        <v>0</v>
      </c>
      <c r="O80" s="59"/>
      <c r="P80" s="59"/>
    </row>
    <row r="81" spans="1:16" ht="20.100000000000001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11" t="s">
        <v>15</v>
      </c>
      <c r="L81" s="71">
        <v>0.1</v>
      </c>
      <c r="M81" s="70">
        <f>H5</f>
        <v>0</v>
      </c>
      <c r="N81" s="58">
        <f t="shared" si="6"/>
        <v>0</v>
      </c>
      <c r="O81" s="59"/>
      <c r="P81" s="59"/>
    </row>
    <row r="82" spans="1:16" ht="20.100000000000001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13" t="s">
        <v>21</v>
      </c>
      <c r="L82" s="67">
        <v>0.1</v>
      </c>
      <c r="M82" s="70">
        <f>I5</f>
        <v>0</v>
      </c>
      <c r="N82" s="58">
        <f t="shared" si="6"/>
        <v>0</v>
      </c>
      <c r="O82" s="68">
        <f>SUM(N76:N82)</f>
        <v>0</v>
      </c>
      <c r="P82" s="69" t="str">
        <f>IF(O82&lt;5,"I",IF(AND(O82&gt;=5,O82&lt;=8),"M",IF(O82&gt;8,"A")))</f>
        <v>I</v>
      </c>
    </row>
    <row r="83" spans="1:16" ht="20.100000000000001" customHeight="1"/>
    <row r="84" spans="1:16" ht="20.100000000000001" customHeight="1"/>
  </sheetData>
  <mergeCells count="15">
    <mergeCell ref="A9:I9"/>
    <mergeCell ref="B2:D2"/>
    <mergeCell ref="E2:G2"/>
    <mergeCell ref="K2:P2"/>
    <mergeCell ref="A3:I3"/>
    <mergeCell ref="K3:P3"/>
    <mergeCell ref="K62:P62"/>
    <mergeCell ref="M73:N73"/>
    <mergeCell ref="K74:P74"/>
    <mergeCell ref="K16:P16"/>
    <mergeCell ref="K28:P28"/>
    <mergeCell ref="K39:P39"/>
    <mergeCell ref="K40:P40"/>
    <mergeCell ref="K51:P51"/>
    <mergeCell ref="N61:O6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84"/>
  <sheetViews>
    <sheetView workbookViewId="0">
      <selection activeCell="F17" sqref="F17"/>
    </sheetView>
  </sheetViews>
  <sheetFormatPr baseColWidth="10" defaultRowHeight="12.75"/>
  <cols>
    <col min="11" max="14" width="15.7109375" customWidth="1"/>
    <col min="15" max="16" width="20.7109375" customWidth="1"/>
  </cols>
  <sheetData>
    <row r="1" spans="1:16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3.25" customHeight="1">
      <c r="A2" s="86" t="s">
        <v>56</v>
      </c>
      <c r="B2" s="145"/>
      <c r="C2" s="145"/>
      <c r="D2" s="145"/>
      <c r="E2" s="144" t="s">
        <v>33</v>
      </c>
      <c r="F2" s="144"/>
      <c r="G2" s="144"/>
      <c r="H2" s="87"/>
      <c r="I2" s="87" t="s">
        <v>66</v>
      </c>
      <c r="J2" s="34"/>
      <c r="K2" s="141" t="s">
        <v>0</v>
      </c>
      <c r="L2" s="141"/>
      <c r="M2" s="141"/>
      <c r="N2" s="141"/>
      <c r="O2" s="141"/>
      <c r="P2" s="141"/>
    </row>
    <row r="3" spans="1:16" ht="20.25">
      <c r="A3" s="143" t="s">
        <v>22</v>
      </c>
      <c r="B3" s="143"/>
      <c r="C3" s="143"/>
      <c r="D3" s="143"/>
      <c r="E3" s="143"/>
      <c r="F3" s="143"/>
      <c r="G3" s="143"/>
      <c r="H3" s="143"/>
      <c r="I3" s="143"/>
      <c r="J3" s="34"/>
      <c r="K3" s="142" t="s">
        <v>2</v>
      </c>
      <c r="L3" s="142"/>
      <c r="M3" s="142"/>
      <c r="N3" s="142"/>
      <c r="O3" s="142"/>
      <c r="P3" s="142"/>
    </row>
    <row r="4" spans="1:16" ht="20.100000000000001" customHeight="1">
      <c r="A4" s="88" t="s">
        <v>18</v>
      </c>
      <c r="B4" s="89" t="s">
        <v>10</v>
      </c>
      <c r="C4" s="90" t="s">
        <v>11</v>
      </c>
      <c r="D4" s="91" t="s">
        <v>12</v>
      </c>
      <c r="E4" s="92" t="s">
        <v>13</v>
      </c>
      <c r="F4" s="93" t="s">
        <v>14</v>
      </c>
      <c r="G4" s="94" t="s">
        <v>19</v>
      </c>
      <c r="H4" s="95" t="s">
        <v>15</v>
      </c>
      <c r="I4" s="96" t="s">
        <v>23</v>
      </c>
      <c r="J4" s="44" t="s">
        <v>20</v>
      </c>
      <c r="K4" s="47" t="s">
        <v>17</v>
      </c>
      <c r="L4" s="48" t="s">
        <v>16</v>
      </c>
      <c r="M4" s="55" t="s">
        <v>6</v>
      </c>
      <c r="N4" s="50" t="s">
        <v>7</v>
      </c>
      <c r="O4" s="51" t="s">
        <v>8</v>
      </c>
      <c r="P4" s="52" t="s">
        <v>37</v>
      </c>
    </row>
    <row r="5" spans="1:16" ht="20.100000000000001" customHeight="1">
      <c r="A5" s="97"/>
      <c r="B5" s="97"/>
      <c r="C5" s="97"/>
      <c r="D5" s="97"/>
      <c r="E5" s="97"/>
      <c r="F5" s="97"/>
      <c r="G5" s="97"/>
      <c r="H5" s="97"/>
      <c r="I5" s="97"/>
      <c r="J5" s="34"/>
      <c r="K5" s="4" t="s">
        <v>18</v>
      </c>
      <c r="L5" s="56">
        <v>0.19</v>
      </c>
      <c r="M5" s="57">
        <f>A5</f>
        <v>0</v>
      </c>
      <c r="N5" s="58">
        <f>PRODUCT(L5,M5)</f>
        <v>0</v>
      </c>
      <c r="O5" s="59"/>
      <c r="P5" s="59"/>
    </row>
    <row r="6" spans="1:16" ht="20.100000000000001" customHeight="1">
      <c r="A6" s="75"/>
      <c r="B6" s="75"/>
      <c r="C6" s="75"/>
      <c r="D6" s="75"/>
      <c r="E6" s="75"/>
      <c r="F6" s="75"/>
      <c r="G6" s="75"/>
      <c r="H6" s="75"/>
      <c r="I6" s="75"/>
      <c r="J6" s="34"/>
      <c r="K6" s="5" t="s">
        <v>10</v>
      </c>
      <c r="L6" s="60">
        <v>0.06</v>
      </c>
      <c r="M6" s="57">
        <f>B5</f>
        <v>0</v>
      </c>
      <c r="N6" s="58">
        <f>PRODUCT(L6,M6)</f>
        <v>0</v>
      </c>
      <c r="O6" s="59"/>
      <c r="P6" s="59"/>
    </row>
    <row r="7" spans="1:16" ht="20.100000000000001" customHeight="1">
      <c r="A7" s="75"/>
      <c r="B7" s="75"/>
      <c r="C7" s="75"/>
      <c r="D7" s="75"/>
      <c r="E7" s="75"/>
      <c r="F7" s="75"/>
      <c r="G7" s="75"/>
      <c r="H7" s="75"/>
      <c r="I7" s="75"/>
      <c r="J7" s="34"/>
      <c r="K7" s="6" t="s">
        <v>11</v>
      </c>
      <c r="L7" s="61">
        <v>0.02</v>
      </c>
      <c r="M7" s="57">
        <f>C5</f>
        <v>0</v>
      </c>
      <c r="N7" s="58">
        <f t="shared" ref="N7:N13" si="0">PRODUCT(L7,M7)</f>
        <v>0</v>
      </c>
      <c r="O7" s="59"/>
      <c r="P7" s="59"/>
    </row>
    <row r="8" spans="1:16" ht="20.100000000000001" customHeight="1">
      <c r="A8" s="75"/>
      <c r="B8" s="75"/>
      <c r="C8" s="75"/>
      <c r="D8" s="75"/>
      <c r="E8" s="75"/>
      <c r="F8" s="75"/>
      <c r="G8" s="75"/>
      <c r="H8" s="75"/>
      <c r="I8" s="75"/>
      <c r="J8" s="34"/>
      <c r="K8" s="7" t="s">
        <v>12</v>
      </c>
      <c r="L8" s="62">
        <v>0.1</v>
      </c>
      <c r="M8" s="57">
        <f>D5</f>
        <v>0</v>
      </c>
      <c r="N8" s="58">
        <f t="shared" si="0"/>
        <v>0</v>
      </c>
      <c r="O8" s="59"/>
      <c r="P8" s="59"/>
    </row>
    <row r="9" spans="1:16" ht="20.100000000000001" customHeight="1">
      <c r="A9" s="143" t="s">
        <v>32</v>
      </c>
      <c r="B9" s="143"/>
      <c r="C9" s="143"/>
      <c r="D9" s="143"/>
      <c r="E9" s="143"/>
      <c r="F9" s="143"/>
      <c r="G9" s="143"/>
      <c r="H9" s="143"/>
      <c r="I9" s="143"/>
      <c r="J9" s="34"/>
      <c r="K9" s="8" t="s">
        <v>13</v>
      </c>
      <c r="L9" s="63">
        <v>0.18</v>
      </c>
      <c r="M9" s="57">
        <f>E5</f>
        <v>0</v>
      </c>
      <c r="N9" s="58">
        <f t="shared" si="0"/>
        <v>0</v>
      </c>
      <c r="O9" s="59"/>
      <c r="P9" s="59"/>
    </row>
    <row r="10" spans="1:16" ht="20.10000000000000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9" t="s">
        <v>14</v>
      </c>
      <c r="L10" s="64">
        <v>0.13</v>
      </c>
      <c r="M10" s="57">
        <f>F5</f>
        <v>0</v>
      </c>
      <c r="N10" s="58">
        <f t="shared" si="0"/>
        <v>0</v>
      </c>
      <c r="O10" s="59"/>
      <c r="P10" s="59"/>
    </row>
    <row r="11" spans="1:16" ht="20.100000000000001" customHeight="1">
      <c r="A11" s="34"/>
      <c r="B11" s="43" t="s">
        <v>24</v>
      </c>
      <c r="C11" s="42" t="s">
        <v>25</v>
      </c>
      <c r="D11" s="41" t="s">
        <v>26</v>
      </c>
      <c r="E11" s="40" t="s">
        <v>27</v>
      </c>
      <c r="F11" s="39" t="s">
        <v>28</v>
      </c>
      <c r="G11" s="38" t="s">
        <v>29</v>
      </c>
      <c r="H11" s="37" t="s">
        <v>30</v>
      </c>
      <c r="I11" s="34"/>
      <c r="J11" s="34"/>
      <c r="K11" s="10" t="s">
        <v>19</v>
      </c>
      <c r="L11" s="65">
        <v>0.2</v>
      </c>
      <c r="M11" s="57">
        <f>G5</f>
        <v>0</v>
      </c>
      <c r="N11" s="58">
        <f t="shared" si="0"/>
        <v>0</v>
      </c>
      <c r="O11" s="59"/>
      <c r="P11" s="59"/>
    </row>
    <row r="12" spans="1:16" ht="20.100000000000001" customHeight="1">
      <c r="A12" s="45"/>
      <c r="B12" s="36" t="str">
        <f>P13</f>
        <v>I</v>
      </c>
      <c r="C12" s="35" t="str">
        <f>P26</f>
        <v>I</v>
      </c>
      <c r="D12" s="35" t="str">
        <f>P37</f>
        <v>I</v>
      </c>
      <c r="E12" s="35" t="str">
        <f>P49</f>
        <v>I</v>
      </c>
      <c r="F12" s="35" t="str">
        <f>P59</f>
        <v>I</v>
      </c>
      <c r="G12" s="35" t="str">
        <f>P49</f>
        <v>I</v>
      </c>
      <c r="H12" s="35" t="str">
        <f>P82</f>
        <v>I</v>
      </c>
      <c r="I12" s="34"/>
      <c r="J12" s="34"/>
      <c r="K12" s="12" t="s">
        <v>15</v>
      </c>
      <c r="L12" s="66">
        <v>0.08</v>
      </c>
      <c r="M12" s="57">
        <f>H5</f>
        <v>0</v>
      </c>
      <c r="N12" s="58">
        <f t="shared" si="0"/>
        <v>0</v>
      </c>
      <c r="O12" s="59"/>
      <c r="P12" s="59"/>
    </row>
    <row r="13" spans="1:16" ht="20.100000000000001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13" t="s">
        <v>21</v>
      </c>
      <c r="L13" s="67">
        <v>0.04</v>
      </c>
      <c r="M13" s="57">
        <f>I5</f>
        <v>0</v>
      </c>
      <c r="N13" s="58">
        <f t="shared" si="0"/>
        <v>0</v>
      </c>
      <c r="O13" s="68">
        <f>SUM(N5:N13)</f>
        <v>0</v>
      </c>
      <c r="P13" s="69" t="str">
        <f>IF(O13&lt;5,"I",IF(AND(O13&gt;=5,O13&lt;=8),"M",IF(O13&gt;8,"A")))</f>
        <v>I</v>
      </c>
    </row>
    <row r="14" spans="1:16" ht="20.100000000000001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20.100000000000001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20.100000000000001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148" t="s">
        <v>5</v>
      </c>
      <c r="L16" s="148"/>
      <c r="M16" s="148"/>
      <c r="N16" s="148"/>
      <c r="O16" s="148"/>
      <c r="P16" s="148"/>
    </row>
    <row r="17" spans="1:16" ht="20.100000000000001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53" t="s">
        <v>17</v>
      </c>
      <c r="L17" s="48" t="s">
        <v>16</v>
      </c>
      <c r="M17" s="54" t="s">
        <v>6</v>
      </c>
      <c r="N17" s="50" t="s">
        <v>7</v>
      </c>
      <c r="O17" s="51" t="s">
        <v>8</v>
      </c>
      <c r="P17" s="52" t="s">
        <v>38</v>
      </c>
    </row>
    <row r="18" spans="1:16" ht="20.100000000000001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4" t="s">
        <v>18</v>
      </c>
      <c r="L18" s="56">
        <v>0.1</v>
      </c>
      <c r="M18" s="70">
        <f>A5</f>
        <v>0</v>
      </c>
      <c r="N18" s="58">
        <f>PRODUCT(L18,M18)</f>
        <v>0</v>
      </c>
      <c r="O18" s="59"/>
      <c r="P18" s="3"/>
    </row>
    <row r="19" spans="1:16" ht="20.100000000000001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5" t="s">
        <v>10</v>
      </c>
      <c r="L19" s="60">
        <v>0.12</v>
      </c>
      <c r="M19" s="70">
        <f>B5</f>
        <v>0</v>
      </c>
      <c r="N19" s="58">
        <f>PRODUCT(L19,M19)</f>
        <v>0</v>
      </c>
      <c r="O19" s="59"/>
      <c r="P19" s="3"/>
    </row>
    <row r="20" spans="1:16" ht="20.100000000000001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6" t="s">
        <v>11</v>
      </c>
      <c r="L20" s="61">
        <v>0.01</v>
      </c>
      <c r="M20" s="70">
        <f>C5</f>
        <v>0</v>
      </c>
      <c r="N20" s="58">
        <f t="shared" ref="N20:N26" si="1">PRODUCT(L20,M20)</f>
        <v>0</v>
      </c>
      <c r="O20" s="59"/>
      <c r="P20" s="3"/>
    </row>
    <row r="21" spans="1:16" ht="20.100000000000001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7" t="s">
        <v>12</v>
      </c>
      <c r="L21" s="62">
        <v>0.01</v>
      </c>
      <c r="M21" s="70">
        <f>D5</f>
        <v>0</v>
      </c>
      <c r="N21" s="58">
        <f t="shared" si="1"/>
        <v>0</v>
      </c>
      <c r="O21" s="59"/>
      <c r="P21" s="3"/>
    </row>
    <row r="22" spans="1:16" ht="20.100000000000001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8" t="s">
        <v>13</v>
      </c>
      <c r="L22" s="63">
        <v>0.28999999999999998</v>
      </c>
      <c r="M22" s="70">
        <f>E5</f>
        <v>0</v>
      </c>
      <c r="N22" s="58">
        <f t="shared" si="1"/>
        <v>0</v>
      </c>
      <c r="O22" s="59"/>
      <c r="P22" s="3"/>
    </row>
    <row r="23" spans="1:16" ht="20.100000000000001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9" t="s">
        <v>14</v>
      </c>
      <c r="L23" s="64">
        <v>0.3</v>
      </c>
      <c r="M23" s="70">
        <f>F5</f>
        <v>0</v>
      </c>
      <c r="N23" s="58">
        <f t="shared" si="1"/>
        <v>0</v>
      </c>
      <c r="O23" s="59"/>
      <c r="P23" s="3"/>
    </row>
    <row r="24" spans="1:16" ht="20.100000000000001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10" t="s">
        <v>19</v>
      </c>
      <c r="L24" s="65">
        <v>0.12</v>
      </c>
      <c r="M24" s="70">
        <f>G5</f>
        <v>0</v>
      </c>
      <c r="N24" s="58">
        <f t="shared" si="1"/>
        <v>0</v>
      </c>
      <c r="O24" s="59"/>
      <c r="P24" s="3"/>
    </row>
    <row r="25" spans="1:16" ht="20.10000000000000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11" t="s">
        <v>15</v>
      </c>
      <c r="L25" s="71">
        <v>0.03</v>
      </c>
      <c r="M25" s="70">
        <f>H5</f>
        <v>0</v>
      </c>
      <c r="N25" s="58">
        <f t="shared" si="1"/>
        <v>0</v>
      </c>
      <c r="O25" s="59"/>
      <c r="P25" s="3"/>
    </row>
    <row r="26" spans="1:16" ht="20.100000000000001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13" t="s">
        <v>21</v>
      </c>
      <c r="L26" s="67">
        <v>0.02</v>
      </c>
      <c r="M26" s="70">
        <f>I5</f>
        <v>0</v>
      </c>
      <c r="N26" s="58">
        <f t="shared" si="1"/>
        <v>0</v>
      </c>
      <c r="O26" s="68">
        <f>SUM(N18:N26)</f>
        <v>0</v>
      </c>
      <c r="P26" s="69" t="str">
        <f>IF(O26&lt;5,"I",IF(AND(O26&gt;=5,O26&lt;=8),"M",IF(O26&gt;8,"A")))</f>
        <v>I</v>
      </c>
    </row>
    <row r="27" spans="1:16" ht="20.10000000000000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20.100000000000001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149" t="s">
        <v>1</v>
      </c>
      <c r="L28" s="149"/>
      <c r="M28" s="149"/>
      <c r="N28" s="149"/>
      <c r="O28" s="149"/>
      <c r="P28" s="149"/>
    </row>
    <row r="29" spans="1:16" ht="20.100000000000001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47" t="s">
        <v>17</v>
      </c>
      <c r="L29" s="48" t="s">
        <v>16</v>
      </c>
      <c r="M29" s="55" t="s">
        <v>6</v>
      </c>
      <c r="N29" s="50" t="s">
        <v>7</v>
      </c>
      <c r="O29" s="51" t="s">
        <v>8</v>
      </c>
      <c r="P29" s="52" t="s">
        <v>38</v>
      </c>
    </row>
    <row r="30" spans="1:16" ht="20.100000000000001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4" t="s">
        <v>18</v>
      </c>
      <c r="L30" s="56">
        <v>0.2</v>
      </c>
      <c r="M30" s="57">
        <f>A5</f>
        <v>0</v>
      </c>
      <c r="N30" s="58">
        <f>PRODUCT(L30,M30)</f>
        <v>0</v>
      </c>
      <c r="O30" s="59"/>
      <c r="P30" s="59"/>
    </row>
    <row r="31" spans="1:16" ht="20.100000000000001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5" t="s">
        <v>10</v>
      </c>
      <c r="L31" s="60">
        <v>0.2</v>
      </c>
      <c r="M31" s="57">
        <f>B5</f>
        <v>0</v>
      </c>
      <c r="N31" s="58">
        <f>PRODUCT(L31,M31)</f>
        <v>0</v>
      </c>
      <c r="O31" s="59"/>
      <c r="P31" s="59"/>
    </row>
    <row r="32" spans="1:16" ht="20.100000000000001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6" t="s">
        <v>11</v>
      </c>
      <c r="L32" s="61">
        <v>0.09</v>
      </c>
      <c r="M32" s="57">
        <f>C5</f>
        <v>0</v>
      </c>
      <c r="N32" s="58">
        <f t="shared" ref="N32:N37" si="2">PRODUCT(L32,M32)</f>
        <v>0</v>
      </c>
      <c r="O32" s="59"/>
      <c r="P32" s="59"/>
    </row>
    <row r="33" spans="1:16" ht="20.100000000000001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7" t="s">
        <v>12</v>
      </c>
      <c r="L33" s="62">
        <v>0.04</v>
      </c>
      <c r="M33" s="57">
        <f>D5</f>
        <v>0</v>
      </c>
      <c r="N33" s="58">
        <f t="shared" si="2"/>
        <v>0</v>
      </c>
      <c r="O33" s="59"/>
      <c r="P33" s="59"/>
    </row>
    <row r="34" spans="1:16" ht="20.100000000000001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8" t="s">
        <v>13</v>
      </c>
      <c r="L34" s="63">
        <v>0.09</v>
      </c>
      <c r="M34" s="57">
        <f>E5</f>
        <v>0</v>
      </c>
      <c r="N34" s="58">
        <f t="shared" si="2"/>
        <v>0</v>
      </c>
      <c r="O34" s="59"/>
      <c r="P34" s="59"/>
    </row>
    <row r="35" spans="1:16" ht="20.100000000000001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9" t="s">
        <v>14</v>
      </c>
      <c r="L35" s="64">
        <v>0.1</v>
      </c>
      <c r="M35" s="57">
        <f>F5</f>
        <v>0</v>
      </c>
      <c r="N35" s="58">
        <f t="shared" si="2"/>
        <v>0</v>
      </c>
      <c r="O35" s="59"/>
      <c r="P35" s="59"/>
    </row>
    <row r="36" spans="1:16" ht="20.10000000000000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10" t="s">
        <v>19</v>
      </c>
      <c r="L36" s="65">
        <v>0.08</v>
      </c>
      <c r="M36" s="57">
        <f>G5</f>
        <v>0</v>
      </c>
      <c r="N36" s="58">
        <f t="shared" si="2"/>
        <v>0</v>
      </c>
      <c r="O36" s="59"/>
      <c r="P36" s="59"/>
    </row>
    <row r="37" spans="1:16" ht="20.100000000000001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13" t="s">
        <v>21</v>
      </c>
      <c r="L37" s="67">
        <v>0.2</v>
      </c>
      <c r="M37" s="57">
        <f>I5</f>
        <v>0</v>
      </c>
      <c r="N37" s="58">
        <f t="shared" si="2"/>
        <v>0</v>
      </c>
      <c r="O37" s="68">
        <f>SUM(N30:N37)</f>
        <v>0</v>
      </c>
      <c r="P37" s="69" t="str">
        <f>IF(O37&lt;5,"I",IF(AND(O37&gt;=5,O37&lt;=8),"M",IF(O37&gt;8,"A")))</f>
        <v>I</v>
      </c>
    </row>
    <row r="38" spans="1:16" ht="20.100000000000001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20.100000000000001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150"/>
      <c r="L39" s="150"/>
      <c r="M39" s="150"/>
      <c r="N39" s="150"/>
      <c r="O39" s="150"/>
      <c r="P39" s="150"/>
    </row>
    <row r="40" spans="1:16" ht="20.100000000000001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149" t="s">
        <v>3</v>
      </c>
      <c r="L40" s="149"/>
      <c r="M40" s="149"/>
      <c r="N40" s="149"/>
      <c r="O40" s="149"/>
      <c r="P40" s="149"/>
    </row>
    <row r="41" spans="1:16" ht="20.100000000000001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47" t="s">
        <v>17</v>
      </c>
      <c r="L41" s="48" t="s">
        <v>16</v>
      </c>
      <c r="M41" s="49" t="s">
        <v>6</v>
      </c>
      <c r="N41" s="50" t="s">
        <v>7</v>
      </c>
      <c r="O41" s="51" t="s">
        <v>8</v>
      </c>
      <c r="P41" s="52" t="s">
        <v>38</v>
      </c>
    </row>
    <row r="42" spans="1:16" ht="20.100000000000001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4" t="s">
        <v>18</v>
      </c>
      <c r="L42" s="56">
        <v>0.1</v>
      </c>
      <c r="M42" s="70">
        <f>A5</f>
        <v>0</v>
      </c>
      <c r="N42" s="58">
        <f>PRODUCT(L42:M42)</f>
        <v>0</v>
      </c>
      <c r="O42" s="59"/>
      <c r="P42" s="59"/>
    </row>
    <row r="43" spans="1:16" ht="20.100000000000001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5" t="s">
        <v>10</v>
      </c>
      <c r="L43" s="60">
        <v>0.15</v>
      </c>
      <c r="M43" s="70">
        <f>B5</f>
        <v>0</v>
      </c>
      <c r="N43" s="58">
        <f>PRODUCT(L43:M43)</f>
        <v>0</v>
      </c>
      <c r="O43" s="59"/>
      <c r="P43" s="59"/>
    </row>
    <row r="44" spans="1:16" ht="20.100000000000001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6" t="s">
        <v>11</v>
      </c>
      <c r="L44" s="61">
        <v>0.4</v>
      </c>
      <c r="M44" s="70">
        <f>C5</f>
        <v>0</v>
      </c>
      <c r="N44" s="58">
        <f t="shared" ref="N44:N49" si="3">PRODUCT(L44:M44)</f>
        <v>0</v>
      </c>
      <c r="O44" s="59"/>
      <c r="P44" s="59"/>
    </row>
    <row r="45" spans="1:16" ht="20.100000000000001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7" t="s">
        <v>12</v>
      </c>
      <c r="L45" s="62">
        <v>0.1</v>
      </c>
      <c r="M45" s="70">
        <f>D5</f>
        <v>0</v>
      </c>
      <c r="N45" s="58">
        <f t="shared" si="3"/>
        <v>0</v>
      </c>
      <c r="O45" s="59"/>
      <c r="P45" s="59"/>
    </row>
    <row r="46" spans="1:16" ht="20.100000000000001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8" t="s">
        <v>13</v>
      </c>
      <c r="L46" s="63">
        <v>0.05</v>
      </c>
      <c r="M46" s="70">
        <f>E5</f>
        <v>0</v>
      </c>
      <c r="N46" s="58">
        <f t="shared" si="3"/>
        <v>0</v>
      </c>
      <c r="O46" s="59"/>
      <c r="P46" s="59"/>
    </row>
    <row r="47" spans="1:16" ht="20.100000000000001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9" t="s">
        <v>14</v>
      </c>
      <c r="L47" s="64">
        <v>0.1</v>
      </c>
      <c r="M47" s="70">
        <f>F5</f>
        <v>0</v>
      </c>
      <c r="N47" s="58">
        <f t="shared" si="3"/>
        <v>0</v>
      </c>
      <c r="O47" s="59"/>
      <c r="P47" s="59"/>
    </row>
    <row r="48" spans="1:16" ht="20.100000000000001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10" t="s">
        <v>19</v>
      </c>
      <c r="L48" s="65">
        <v>0.05</v>
      </c>
      <c r="M48" s="70">
        <f>G5</f>
        <v>0</v>
      </c>
      <c r="N48" s="58">
        <f t="shared" si="3"/>
        <v>0</v>
      </c>
      <c r="O48" s="59"/>
      <c r="P48" s="59"/>
    </row>
    <row r="49" spans="1:16" ht="20.100000000000001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13" t="s">
        <v>21</v>
      </c>
      <c r="L49" s="67">
        <v>0.05</v>
      </c>
      <c r="M49" s="70">
        <f>I5</f>
        <v>0</v>
      </c>
      <c r="N49" s="58">
        <f t="shared" si="3"/>
        <v>0</v>
      </c>
      <c r="O49" s="68">
        <f>SUM(N42:N49)</f>
        <v>0</v>
      </c>
      <c r="P49" s="69" t="str">
        <f>IF(O49&lt;5,"I",IF(AND(O49&gt;=5,O49&lt;=8),"M",IF(O49&gt;8,"A")))</f>
        <v>I</v>
      </c>
    </row>
    <row r="50" spans="1:16" ht="20.100000000000001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20.100000000000001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151" t="s">
        <v>35</v>
      </c>
      <c r="L51" s="152"/>
      <c r="M51" s="152"/>
      <c r="N51" s="152"/>
      <c r="O51" s="152"/>
      <c r="P51" s="152"/>
    </row>
    <row r="52" spans="1:16" ht="20.100000000000001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47" t="s">
        <v>17</v>
      </c>
      <c r="L52" s="48" t="s">
        <v>16</v>
      </c>
      <c r="M52" s="49" t="s">
        <v>6</v>
      </c>
      <c r="N52" s="50" t="s">
        <v>7</v>
      </c>
      <c r="O52" s="51" t="s">
        <v>8</v>
      </c>
      <c r="P52" s="52" t="s">
        <v>38</v>
      </c>
    </row>
    <row r="53" spans="1:16" ht="20.100000000000001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4" t="s">
        <v>18</v>
      </c>
      <c r="L53" s="56">
        <v>0.21</v>
      </c>
      <c r="M53" s="70">
        <f>A5</f>
        <v>0</v>
      </c>
      <c r="N53" s="58">
        <f>PRODUCT(L53,M53)</f>
        <v>0</v>
      </c>
      <c r="O53" s="59"/>
      <c r="P53" s="59"/>
    </row>
    <row r="54" spans="1:16" ht="20.100000000000001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5" t="s">
        <v>10</v>
      </c>
      <c r="L54" s="60">
        <v>0.15</v>
      </c>
      <c r="M54" s="70">
        <f>B5</f>
        <v>0</v>
      </c>
      <c r="N54" s="58">
        <f>PRODUCT(L54,M54)</f>
        <v>0</v>
      </c>
      <c r="O54" s="59"/>
      <c r="P54" s="59"/>
    </row>
    <row r="55" spans="1:16" ht="20.100000000000001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6" t="s">
        <v>11</v>
      </c>
      <c r="L55" s="61">
        <v>0.04</v>
      </c>
      <c r="M55" s="70">
        <f>C5</f>
        <v>0</v>
      </c>
      <c r="N55" s="58">
        <f t="shared" ref="N55:N59" si="4">PRODUCT(L55,M55)</f>
        <v>0</v>
      </c>
      <c r="O55" s="59"/>
      <c r="P55" s="59"/>
    </row>
    <row r="56" spans="1:16" ht="20.100000000000001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7" t="s">
        <v>12</v>
      </c>
      <c r="L56" s="62">
        <v>0.04</v>
      </c>
      <c r="M56" s="70">
        <f>D5</f>
        <v>0</v>
      </c>
      <c r="N56" s="58">
        <f t="shared" si="4"/>
        <v>0</v>
      </c>
      <c r="O56" s="59"/>
      <c r="P56" s="59"/>
    </row>
    <row r="57" spans="1:16" ht="20.100000000000001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8" t="s">
        <v>13</v>
      </c>
      <c r="L57" s="63">
        <v>0.03</v>
      </c>
      <c r="M57" s="70">
        <f>E5</f>
        <v>0</v>
      </c>
      <c r="N57" s="58">
        <f t="shared" si="4"/>
        <v>0</v>
      </c>
      <c r="O57" s="59"/>
      <c r="P57" s="59"/>
    </row>
    <row r="58" spans="1:16" ht="20.100000000000001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10" t="s">
        <v>19</v>
      </c>
      <c r="L58" s="65">
        <v>0.45</v>
      </c>
      <c r="M58" s="70">
        <f>G5</f>
        <v>0</v>
      </c>
      <c r="N58" s="58">
        <f t="shared" si="4"/>
        <v>0</v>
      </c>
      <c r="O58" s="59"/>
      <c r="P58" s="59"/>
    </row>
    <row r="59" spans="1:16" ht="20.100000000000001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13" t="s">
        <v>21</v>
      </c>
      <c r="L59" s="67">
        <v>0.08</v>
      </c>
      <c r="M59" s="70">
        <f>I5</f>
        <v>0</v>
      </c>
      <c r="N59" s="58">
        <f t="shared" si="4"/>
        <v>0</v>
      </c>
      <c r="O59" s="68">
        <f>SUM(N53:N59)</f>
        <v>0</v>
      </c>
      <c r="P59" s="69" t="str">
        <f>IF(O59&lt;5,"I",IF(AND(O59&gt;=5,O59&lt;=8),"M",IF(O59&gt;8,"A")))</f>
        <v>I</v>
      </c>
    </row>
    <row r="60" spans="1:16" ht="20.100000000000001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20.100000000000001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L61" s="1"/>
      <c r="M61" s="2"/>
      <c r="N61" s="153"/>
      <c r="O61" s="153"/>
    </row>
    <row r="62" spans="1:16" ht="20.100000000000001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152" t="s">
        <v>9</v>
      </c>
      <c r="L62" s="152"/>
      <c r="M62" s="152"/>
      <c r="N62" s="152"/>
      <c r="O62" s="152"/>
      <c r="P62" s="152"/>
    </row>
    <row r="63" spans="1:16" ht="20.100000000000001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47" t="s">
        <v>17</v>
      </c>
      <c r="L63" s="48" t="s">
        <v>16</v>
      </c>
      <c r="M63" s="49" t="s">
        <v>6</v>
      </c>
      <c r="N63" s="50" t="s">
        <v>7</v>
      </c>
      <c r="O63" s="51" t="s">
        <v>8</v>
      </c>
      <c r="P63" s="52" t="s">
        <v>38</v>
      </c>
    </row>
    <row r="64" spans="1:16" ht="20.100000000000001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4" t="s">
        <v>18</v>
      </c>
      <c r="L64" s="56">
        <v>0.12</v>
      </c>
      <c r="M64" s="70">
        <f>A5</f>
        <v>0</v>
      </c>
      <c r="N64" s="58">
        <f>PRODUCT(L64,M64)</f>
        <v>0</v>
      </c>
      <c r="O64" s="59"/>
      <c r="P64" s="59"/>
    </row>
    <row r="65" spans="1:16" ht="20.100000000000001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5" t="s">
        <v>10</v>
      </c>
      <c r="L65" s="60">
        <v>0.15</v>
      </c>
      <c r="M65" s="70">
        <f>B5</f>
        <v>0</v>
      </c>
      <c r="N65" s="58">
        <f>PRODUCT(L65,M65)</f>
        <v>0</v>
      </c>
      <c r="O65" s="59"/>
      <c r="P65" s="59"/>
    </row>
    <row r="66" spans="1:16" ht="20.100000000000001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6" t="s">
        <v>11</v>
      </c>
      <c r="L66" s="61">
        <v>0.08</v>
      </c>
      <c r="M66" s="70">
        <f>C5</f>
        <v>0</v>
      </c>
      <c r="N66" s="58">
        <f t="shared" ref="N66:N72" si="5">PRODUCT(L66,M66)</f>
        <v>0</v>
      </c>
      <c r="O66" s="59"/>
      <c r="P66" s="59"/>
    </row>
    <row r="67" spans="1:16" ht="20.100000000000001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7" t="s">
        <v>12</v>
      </c>
      <c r="L67" s="62">
        <v>0.08</v>
      </c>
      <c r="M67" s="70">
        <f>D5</f>
        <v>0</v>
      </c>
      <c r="N67" s="58">
        <f t="shared" si="5"/>
        <v>0</v>
      </c>
      <c r="O67" s="59"/>
      <c r="P67" s="59"/>
    </row>
    <row r="68" spans="1:16" ht="20.100000000000001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8" t="s">
        <v>13</v>
      </c>
      <c r="L68" s="63">
        <v>0.12</v>
      </c>
      <c r="M68" s="70">
        <f>E5</f>
        <v>0</v>
      </c>
      <c r="N68" s="58">
        <f t="shared" si="5"/>
        <v>0</v>
      </c>
      <c r="O68" s="59"/>
      <c r="P68" s="59"/>
    </row>
    <row r="69" spans="1:16" ht="20.100000000000001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9" t="s">
        <v>14</v>
      </c>
      <c r="L69" s="64">
        <v>0.05</v>
      </c>
      <c r="M69" s="70">
        <f>F5</f>
        <v>0</v>
      </c>
      <c r="N69" s="58">
        <f t="shared" si="5"/>
        <v>0</v>
      </c>
      <c r="O69" s="59"/>
      <c r="P69" s="59"/>
    </row>
    <row r="70" spans="1:16" ht="20.100000000000001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10" t="s">
        <v>19</v>
      </c>
      <c r="L70" s="65">
        <v>0.02</v>
      </c>
      <c r="M70" s="70">
        <f>G5</f>
        <v>0</v>
      </c>
      <c r="N70" s="58">
        <f t="shared" si="5"/>
        <v>0</v>
      </c>
      <c r="O70" s="59"/>
      <c r="P70" s="59"/>
    </row>
    <row r="71" spans="1:16" ht="20.100000000000001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11" t="s">
        <v>15</v>
      </c>
      <c r="L71" s="71">
        <v>0.23</v>
      </c>
      <c r="M71" s="70">
        <f>H5</f>
        <v>0</v>
      </c>
      <c r="N71" s="58">
        <f t="shared" si="5"/>
        <v>0</v>
      </c>
      <c r="O71" s="59"/>
      <c r="P71" s="59"/>
    </row>
    <row r="72" spans="1:16" ht="20.100000000000001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13" t="s">
        <v>21</v>
      </c>
      <c r="L72" s="67">
        <v>0.15</v>
      </c>
      <c r="M72" s="70">
        <f>I5</f>
        <v>0</v>
      </c>
      <c r="N72" s="58">
        <f t="shared" si="5"/>
        <v>0</v>
      </c>
      <c r="O72" s="68">
        <f>SUM(N64:N72)</f>
        <v>0</v>
      </c>
      <c r="P72" s="69" t="str">
        <f>IF(O72&lt;5,"I",IF(AND(O72&gt;=5,O72&lt;=8),"M",IF(O72&gt;8,"A")))</f>
        <v>I</v>
      </c>
    </row>
    <row r="73" spans="1:16" ht="20.100000000000001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L73" s="1"/>
      <c r="M73" s="153"/>
      <c r="N73" s="153"/>
      <c r="O73" s="72"/>
      <c r="P73" s="72"/>
    </row>
    <row r="74" spans="1:16" ht="20.100000000000001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142" t="s">
        <v>4</v>
      </c>
      <c r="L74" s="147"/>
      <c r="M74" s="147"/>
      <c r="N74" s="147"/>
      <c r="O74" s="147"/>
      <c r="P74" s="147"/>
    </row>
    <row r="75" spans="1:16" ht="20.100000000000001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47" t="s">
        <v>17</v>
      </c>
      <c r="L75" s="48" t="s">
        <v>16</v>
      </c>
      <c r="M75" s="49" t="s">
        <v>6</v>
      </c>
      <c r="N75" s="50" t="s">
        <v>7</v>
      </c>
      <c r="O75" s="51" t="s">
        <v>8</v>
      </c>
      <c r="P75" s="52" t="s">
        <v>38</v>
      </c>
    </row>
    <row r="76" spans="1:16" ht="20.100000000000001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4" t="s">
        <v>18</v>
      </c>
      <c r="L76" s="56">
        <v>0.1</v>
      </c>
      <c r="M76" s="70">
        <f>A5</f>
        <v>0</v>
      </c>
      <c r="N76" s="58">
        <f>PRODUCT(L76,M76)</f>
        <v>0</v>
      </c>
      <c r="O76" s="59"/>
      <c r="P76" s="59"/>
    </row>
    <row r="77" spans="1:16" ht="20.100000000000001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5" t="s">
        <v>10</v>
      </c>
      <c r="L77" s="60">
        <v>0.15</v>
      </c>
      <c r="M77" s="70">
        <f>B5</f>
        <v>0</v>
      </c>
      <c r="N77" s="58">
        <f>PRODUCT(L77,M77)</f>
        <v>0</v>
      </c>
      <c r="O77" s="59"/>
      <c r="P77" s="59"/>
    </row>
    <row r="78" spans="1:16" ht="20.100000000000001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6" t="s">
        <v>11</v>
      </c>
      <c r="L78" s="61">
        <v>0.15</v>
      </c>
      <c r="M78" s="70">
        <f>C5</f>
        <v>0</v>
      </c>
      <c r="N78" s="58">
        <f t="shared" ref="N78:N82" si="6">PRODUCT(L78,M78)</f>
        <v>0</v>
      </c>
      <c r="O78" s="59"/>
      <c r="P78" s="59"/>
    </row>
    <row r="79" spans="1:16" ht="20.100000000000001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7" t="s">
        <v>12</v>
      </c>
      <c r="L79" s="62">
        <v>0.1</v>
      </c>
      <c r="M79" s="70">
        <f>D5</f>
        <v>0</v>
      </c>
      <c r="N79" s="58">
        <f t="shared" si="6"/>
        <v>0</v>
      </c>
      <c r="O79" s="59"/>
      <c r="P79" s="59"/>
    </row>
    <row r="80" spans="1:16" ht="20.10000000000000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10" t="s">
        <v>19</v>
      </c>
      <c r="L80" s="65">
        <v>0.3</v>
      </c>
      <c r="M80" s="70">
        <f>G5</f>
        <v>0</v>
      </c>
      <c r="N80" s="58">
        <f t="shared" si="6"/>
        <v>0</v>
      </c>
      <c r="O80" s="59"/>
      <c r="P80" s="59"/>
    </row>
    <row r="81" spans="1:16" ht="20.100000000000001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11" t="s">
        <v>15</v>
      </c>
      <c r="L81" s="71">
        <v>0.1</v>
      </c>
      <c r="M81" s="70">
        <f>H5</f>
        <v>0</v>
      </c>
      <c r="N81" s="58">
        <f t="shared" si="6"/>
        <v>0</v>
      </c>
      <c r="O81" s="59"/>
      <c r="P81" s="59"/>
    </row>
    <row r="82" spans="1:16" ht="20.100000000000001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13" t="s">
        <v>21</v>
      </c>
      <c r="L82" s="67">
        <v>0.1</v>
      </c>
      <c r="M82" s="70">
        <f>I5</f>
        <v>0</v>
      </c>
      <c r="N82" s="58">
        <f t="shared" si="6"/>
        <v>0</v>
      </c>
      <c r="O82" s="68">
        <f>SUM(N76:N82)</f>
        <v>0</v>
      </c>
      <c r="P82" s="69" t="str">
        <f>IF(O82&lt;5,"I",IF(AND(O82&gt;=5,O82&lt;=8),"M",IF(O82&gt;8,"A")))</f>
        <v>I</v>
      </c>
    </row>
    <row r="83" spans="1:16" ht="20.100000000000001" customHeight="1"/>
    <row r="84" spans="1:16" ht="20.100000000000001" customHeight="1"/>
  </sheetData>
  <mergeCells count="15">
    <mergeCell ref="A9:I9"/>
    <mergeCell ref="B2:D2"/>
    <mergeCell ref="E2:G2"/>
    <mergeCell ref="K2:P2"/>
    <mergeCell ref="A3:I3"/>
    <mergeCell ref="K3:P3"/>
    <mergeCell ref="K62:P62"/>
    <mergeCell ref="M73:N73"/>
    <mergeCell ref="K74:P74"/>
    <mergeCell ref="K16:P16"/>
    <mergeCell ref="K28:P28"/>
    <mergeCell ref="K39:P39"/>
    <mergeCell ref="K40:P40"/>
    <mergeCell ref="K51:P51"/>
    <mergeCell ref="N61:O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R82"/>
  <sheetViews>
    <sheetView zoomScale="80" zoomScaleNormal="80" workbookViewId="0">
      <selection activeCell="D23" sqref="D23"/>
    </sheetView>
  </sheetViews>
  <sheetFormatPr baseColWidth="10" defaultRowHeight="12.75"/>
  <cols>
    <col min="1" max="9" width="10.7109375" style="34" customWidth="1"/>
    <col min="10" max="10" width="11.42578125" style="34"/>
    <col min="11" max="14" width="15.7109375" style="34" customWidth="1"/>
    <col min="15" max="16" width="20.7109375" style="34" customWidth="1"/>
    <col min="17" max="16384" width="11.42578125" style="34"/>
  </cols>
  <sheetData>
    <row r="2" spans="1:16" ht="30" customHeight="1">
      <c r="A2" s="86" t="s">
        <v>36</v>
      </c>
      <c r="B2" s="145"/>
      <c r="C2" s="145"/>
      <c r="D2" s="145"/>
      <c r="E2" s="144" t="s">
        <v>33</v>
      </c>
      <c r="F2" s="144"/>
      <c r="G2" s="144"/>
      <c r="H2" s="87"/>
      <c r="I2" s="87" t="s">
        <v>66</v>
      </c>
      <c r="K2" s="141" t="s">
        <v>0</v>
      </c>
      <c r="L2" s="141"/>
      <c r="M2" s="141"/>
      <c r="N2" s="141"/>
      <c r="O2" s="141"/>
      <c r="P2" s="141"/>
    </row>
    <row r="3" spans="1:16" ht="21.75" customHeight="1">
      <c r="A3" s="143" t="s">
        <v>22</v>
      </c>
      <c r="B3" s="143"/>
      <c r="C3" s="143"/>
      <c r="D3" s="143"/>
      <c r="E3" s="143"/>
      <c r="F3" s="143"/>
      <c r="G3" s="143"/>
      <c r="H3" s="143"/>
      <c r="I3" s="143"/>
      <c r="K3" s="142" t="s">
        <v>2</v>
      </c>
      <c r="L3" s="142"/>
      <c r="M3" s="142"/>
      <c r="N3" s="142"/>
      <c r="O3" s="142"/>
      <c r="P3" s="142"/>
    </row>
    <row r="4" spans="1:16" ht="19.5" customHeight="1">
      <c r="A4" s="88" t="s">
        <v>18</v>
      </c>
      <c r="B4" s="89" t="s">
        <v>10</v>
      </c>
      <c r="C4" s="90" t="s">
        <v>11</v>
      </c>
      <c r="D4" s="91" t="s">
        <v>12</v>
      </c>
      <c r="E4" s="92" t="s">
        <v>13</v>
      </c>
      <c r="F4" s="93" t="s">
        <v>14</v>
      </c>
      <c r="G4" s="94" t="s">
        <v>19</v>
      </c>
      <c r="H4" s="95" t="s">
        <v>15</v>
      </c>
      <c r="I4" s="96" t="s">
        <v>23</v>
      </c>
      <c r="J4" s="44" t="s">
        <v>20</v>
      </c>
      <c r="K4" s="47" t="s">
        <v>17</v>
      </c>
      <c r="L4" s="48" t="s">
        <v>16</v>
      </c>
      <c r="M4" s="55" t="s">
        <v>6</v>
      </c>
      <c r="N4" s="50" t="s">
        <v>7</v>
      </c>
      <c r="O4" s="51" t="s">
        <v>8</v>
      </c>
      <c r="P4" s="52" t="s">
        <v>37</v>
      </c>
    </row>
    <row r="5" spans="1:16" ht="20.100000000000001" customHeight="1">
      <c r="A5" s="97"/>
      <c r="B5" s="97"/>
      <c r="C5" s="97"/>
      <c r="D5" s="97"/>
      <c r="E5" s="97"/>
      <c r="F5" s="97"/>
      <c r="G5" s="97"/>
      <c r="H5" s="97"/>
      <c r="I5" s="97"/>
      <c r="K5" s="4" t="s">
        <v>18</v>
      </c>
      <c r="L5" s="117">
        <v>0.19</v>
      </c>
      <c r="M5" s="57">
        <f>A5</f>
        <v>0</v>
      </c>
      <c r="N5" s="118">
        <f>PRODUCT(L5,M5)</f>
        <v>0</v>
      </c>
      <c r="O5" s="119"/>
      <c r="P5" s="119"/>
    </row>
    <row r="6" spans="1:16" ht="20.100000000000001" customHeight="1">
      <c r="A6" s="75"/>
      <c r="B6" s="75"/>
      <c r="C6" s="75"/>
      <c r="D6" s="75"/>
      <c r="E6" s="75"/>
      <c r="F6" s="75"/>
      <c r="G6" s="75"/>
      <c r="H6" s="75"/>
      <c r="I6" s="75"/>
      <c r="K6" s="5" t="s">
        <v>10</v>
      </c>
      <c r="L6" s="120">
        <v>0.06</v>
      </c>
      <c r="M6" s="57">
        <f>B5</f>
        <v>0</v>
      </c>
      <c r="N6" s="118">
        <f>PRODUCT(L6,M6)</f>
        <v>0</v>
      </c>
      <c r="O6" s="119"/>
      <c r="P6" s="119"/>
    </row>
    <row r="7" spans="1:16" ht="20.100000000000001" customHeight="1">
      <c r="A7" s="75"/>
      <c r="B7" s="75"/>
      <c r="C7" s="75"/>
      <c r="D7" s="75"/>
      <c r="E7" s="75"/>
      <c r="F7" s="75"/>
      <c r="G7" s="75"/>
      <c r="H7" s="75"/>
      <c r="I7" s="75"/>
      <c r="K7" s="6" t="s">
        <v>11</v>
      </c>
      <c r="L7" s="121">
        <v>0.02</v>
      </c>
      <c r="M7" s="57">
        <f>C5</f>
        <v>0</v>
      </c>
      <c r="N7" s="118">
        <f t="shared" ref="N7:N13" si="0">PRODUCT(L7,M7)</f>
        <v>0</v>
      </c>
      <c r="O7" s="119"/>
      <c r="P7" s="119"/>
    </row>
    <row r="8" spans="1:16" ht="20.100000000000001" customHeight="1">
      <c r="A8" s="75"/>
      <c r="B8" s="75"/>
      <c r="C8" s="75"/>
      <c r="D8" s="75"/>
      <c r="E8" s="75"/>
      <c r="F8" s="75"/>
      <c r="G8" s="75"/>
      <c r="H8" s="75"/>
      <c r="I8" s="75"/>
      <c r="K8" s="7" t="s">
        <v>12</v>
      </c>
      <c r="L8" s="122">
        <v>0.1</v>
      </c>
      <c r="M8" s="57">
        <f>D5</f>
        <v>0</v>
      </c>
      <c r="N8" s="118">
        <f t="shared" si="0"/>
        <v>0</v>
      </c>
      <c r="O8" s="119"/>
      <c r="P8" s="119"/>
    </row>
    <row r="9" spans="1:16" ht="20.100000000000001" customHeight="1">
      <c r="A9" s="143" t="s">
        <v>32</v>
      </c>
      <c r="B9" s="143"/>
      <c r="C9" s="143"/>
      <c r="D9" s="143"/>
      <c r="E9" s="143"/>
      <c r="F9" s="143"/>
      <c r="G9" s="143"/>
      <c r="H9" s="143"/>
      <c r="I9" s="143"/>
      <c r="K9" s="8" t="s">
        <v>13</v>
      </c>
      <c r="L9" s="123">
        <v>0.18</v>
      </c>
      <c r="M9" s="57">
        <f>E5</f>
        <v>0</v>
      </c>
      <c r="N9" s="118">
        <f t="shared" si="0"/>
        <v>0</v>
      </c>
      <c r="O9" s="119"/>
      <c r="P9" s="119"/>
    </row>
    <row r="10" spans="1:16" ht="20.100000000000001" customHeight="1">
      <c r="K10" s="9" t="s">
        <v>14</v>
      </c>
      <c r="L10" s="124">
        <v>0.13</v>
      </c>
      <c r="M10" s="57">
        <f>F5</f>
        <v>0</v>
      </c>
      <c r="N10" s="118">
        <f t="shared" si="0"/>
        <v>0</v>
      </c>
      <c r="O10" s="119"/>
      <c r="P10" s="119"/>
    </row>
    <row r="11" spans="1:16" ht="20.100000000000001" customHeight="1">
      <c r="B11" s="43" t="s">
        <v>24</v>
      </c>
      <c r="C11" s="42" t="s">
        <v>25</v>
      </c>
      <c r="D11" s="41" t="s">
        <v>26</v>
      </c>
      <c r="E11" s="40" t="s">
        <v>27</v>
      </c>
      <c r="F11" s="39" t="s">
        <v>28</v>
      </c>
      <c r="G11" s="38" t="s">
        <v>29</v>
      </c>
      <c r="H11" s="37" t="s">
        <v>30</v>
      </c>
      <c r="K11" s="10" t="s">
        <v>19</v>
      </c>
      <c r="L11" s="125">
        <v>0.2</v>
      </c>
      <c r="M11" s="57">
        <f>G5</f>
        <v>0</v>
      </c>
      <c r="N11" s="118">
        <f t="shared" si="0"/>
        <v>0</v>
      </c>
      <c r="O11" s="119"/>
      <c r="P11" s="119"/>
    </row>
    <row r="12" spans="1:16" ht="20.100000000000001" customHeight="1">
      <c r="A12" s="45"/>
      <c r="B12" s="36" t="str">
        <f>P13</f>
        <v>I</v>
      </c>
      <c r="C12" s="35" t="str">
        <f>P26</f>
        <v>I</v>
      </c>
      <c r="D12" s="35" t="str">
        <f>P37</f>
        <v>I</v>
      </c>
      <c r="E12" s="35" t="str">
        <f>P49</f>
        <v>I</v>
      </c>
      <c r="F12" s="35" t="str">
        <f>P59</f>
        <v>I</v>
      </c>
      <c r="G12" s="35" t="str">
        <f>P49</f>
        <v>I</v>
      </c>
      <c r="H12" s="35" t="str">
        <f>P82</f>
        <v>I</v>
      </c>
      <c r="K12" s="12" t="s">
        <v>15</v>
      </c>
      <c r="L12" s="126">
        <v>0.08</v>
      </c>
      <c r="M12" s="57">
        <f>H5</f>
        <v>0</v>
      </c>
      <c r="N12" s="118">
        <f t="shared" si="0"/>
        <v>0</v>
      </c>
      <c r="O12" s="119"/>
      <c r="P12" s="119"/>
    </row>
    <row r="13" spans="1:16" ht="20.100000000000001" customHeight="1">
      <c r="K13" s="13" t="s">
        <v>21</v>
      </c>
      <c r="L13" s="127">
        <v>0.04</v>
      </c>
      <c r="M13" s="57">
        <f>I5</f>
        <v>0</v>
      </c>
      <c r="N13" s="118">
        <f t="shared" si="0"/>
        <v>0</v>
      </c>
      <c r="O13" s="68">
        <f>SUM(N5:N13)</f>
        <v>0</v>
      </c>
      <c r="P13" s="69" t="str">
        <f>IF(O13&lt;5,"I",IF(AND(O13&gt;=5,O13&lt;=8),"M",IF(O13&gt;8,"A")))</f>
        <v>I</v>
      </c>
    </row>
    <row r="14" spans="1:16">
      <c r="K14" s="128"/>
      <c r="L14" s="128"/>
      <c r="M14" s="128"/>
      <c r="N14" s="128"/>
      <c r="O14" s="128"/>
      <c r="P14" s="128"/>
    </row>
    <row r="15" spans="1:16">
      <c r="K15" s="128"/>
      <c r="L15" s="128"/>
      <c r="M15" s="128"/>
      <c r="N15" s="128"/>
      <c r="O15" s="128"/>
      <c r="P15" s="128"/>
    </row>
    <row r="16" spans="1:16" ht="20.25">
      <c r="K16" s="148" t="s">
        <v>5</v>
      </c>
      <c r="L16" s="148"/>
      <c r="M16" s="148"/>
      <c r="N16" s="148"/>
      <c r="O16" s="148"/>
      <c r="P16" s="148"/>
    </row>
    <row r="17" spans="11:16" ht="20.100000000000001" customHeight="1">
      <c r="K17" s="53" t="s">
        <v>17</v>
      </c>
      <c r="L17" s="48" t="s">
        <v>16</v>
      </c>
      <c r="M17" s="129" t="s">
        <v>6</v>
      </c>
      <c r="N17" s="50" t="s">
        <v>7</v>
      </c>
      <c r="O17" s="51" t="s">
        <v>8</v>
      </c>
      <c r="P17" s="52" t="s">
        <v>38</v>
      </c>
    </row>
    <row r="18" spans="11:16" ht="20.100000000000001" customHeight="1">
      <c r="K18" s="4" t="s">
        <v>18</v>
      </c>
      <c r="L18" s="117">
        <v>0.1</v>
      </c>
      <c r="M18" s="57">
        <f>A5</f>
        <v>0</v>
      </c>
      <c r="N18" s="118">
        <f>PRODUCT(L18,M18)</f>
        <v>0</v>
      </c>
      <c r="O18" s="119"/>
      <c r="P18" s="3"/>
    </row>
    <row r="19" spans="11:16" ht="20.100000000000001" customHeight="1">
      <c r="K19" s="5" t="s">
        <v>10</v>
      </c>
      <c r="L19" s="120">
        <v>0.12</v>
      </c>
      <c r="M19" s="57">
        <f>B5</f>
        <v>0</v>
      </c>
      <c r="N19" s="118">
        <f>PRODUCT(L19,M19)</f>
        <v>0</v>
      </c>
      <c r="O19" s="119"/>
      <c r="P19" s="3"/>
    </row>
    <row r="20" spans="11:16" ht="20.100000000000001" customHeight="1">
      <c r="K20" s="6" t="s">
        <v>11</v>
      </c>
      <c r="L20" s="121">
        <v>0.01</v>
      </c>
      <c r="M20" s="57">
        <f>C5</f>
        <v>0</v>
      </c>
      <c r="N20" s="118">
        <f t="shared" ref="N20:N26" si="1">PRODUCT(L20,M20)</f>
        <v>0</v>
      </c>
      <c r="O20" s="119"/>
      <c r="P20" s="3"/>
    </row>
    <row r="21" spans="11:16" ht="20.100000000000001" customHeight="1">
      <c r="K21" s="7" t="s">
        <v>12</v>
      </c>
      <c r="L21" s="122">
        <v>0.01</v>
      </c>
      <c r="M21" s="57">
        <f>D5</f>
        <v>0</v>
      </c>
      <c r="N21" s="118">
        <f t="shared" si="1"/>
        <v>0</v>
      </c>
      <c r="O21" s="119"/>
      <c r="P21" s="3"/>
    </row>
    <row r="22" spans="11:16" ht="20.100000000000001" customHeight="1">
      <c r="K22" s="8" t="s">
        <v>13</v>
      </c>
      <c r="L22" s="123">
        <v>0.28999999999999998</v>
      </c>
      <c r="M22" s="57">
        <f>E5</f>
        <v>0</v>
      </c>
      <c r="N22" s="118">
        <f t="shared" si="1"/>
        <v>0</v>
      </c>
      <c r="O22" s="119"/>
      <c r="P22" s="3"/>
    </row>
    <row r="23" spans="11:16" ht="20.100000000000001" customHeight="1">
      <c r="K23" s="9" t="s">
        <v>14</v>
      </c>
      <c r="L23" s="124">
        <v>0.3</v>
      </c>
      <c r="M23" s="57">
        <f>F5</f>
        <v>0</v>
      </c>
      <c r="N23" s="118">
        <f t="shared" si="1"/>
        <v>0</v>
      </c>
      <c r="O23" s="119"/>
      <c r="P23" s="3"/>
    </row>
    <row r="24" spans="11:16" ht="20.100000000000001" customHeight="1">
      <c r="K24" s="10" t="s">
        <v>19</v>
      </c>
      <c r="L24" s="125">
        <v>0.12</v>
      </c>
      <c r="M24" s="57">
        <f>G5</f>
        <v>0</v>
      </c>
      <c r="N24" s="118">
        <f t="shared" si="1"/>
        <v>0</v>
      </c>
      <c r="O24" s="119"/>
      <c r="P24" s="3"/>
    </row>
    <row r="25" spans="11:16" ht="20.100000000000001" customHeight="1">
      <c r="K25" s="11" t="s">
        <v>15</v>
      </c>
      <c r="L25" s="130">
        <v>0.03</v>
      </c>
      <c r="M25" s="57">
        <f>H5</f>
        <v>0</v>
      </c>
      <c r="N25" s="118">
        <f t="shared" si="1"/>
        <v>0</v>
      </c>
      <c r="O25" s="119"/>
      <c r="P25" s="3"/>
    </row>
    <row r="26" spans="11:16" ht="20.100000000000001" customHeight="1">
      <c r="K26" s="13" t="s">
        <v>21</v>
      </c>
      <c r="L26" s="127">
        <v>0.02</v>
      </c>
      <c r="M26" s="57">
        <f>I5</f>
        <v>0</v>
      </c>
      <c r="N26" s="118">
        <f t="shared" si="1"/>
        <v>0</v>
      </c>
      <c r="O26" s="68">
        <f>SUM(N18:N26)</f>
        <v>0</v>
      </c>
      <c r="P26" s="69" t="str">
        <f>IF(O26&lt;5,"I",IF(AND(O26&gt;=5,O26&lt;=8),"M",IF(O26&gt;8,"A")))</f>
        <v>I</v>
      </c>
    </row>
    <row r="27" spans="11:16">
      <c r="K27" s="128"/>
      <c r="L27" s="128"/>
      <c r="M27" s="128"/>
      <c r="N27" s="128"/>
      <c r="O27" s="128"/>
      <c r="P27" s="128"/>
    </row>
    <row r="28" spans="11:16" ht="20.25">
      <c r="K28" s="149" t="s">
        <v>1</v>
      </c>
      <c r="L28" s="149"/>
      <c r="M28" s="149"/>
      <c r="N28" s="149"/>
      <c r="O28" s="149"/>
      <c r="P28" s="149"/>
    </row>
    <row r="29" spans="11:16" ht="20.100000000000001" customHeight="1">
      <c r="K29" s="47" t="s">
        <v>17</v>
      </c>
      <c r="L29" s="48" t="s">
        <v>16</v>
      </c>
      <c r="M29" s="55" t="s">
        <v>6</v>
      </c>
      <c r="N29" s="50" t="s">
        <v>7</v>
      </c>
      <c r="O29" s="51" t="s">
        <v>8</v>
      </c>
      <c r="P29" s="52" t="s">
        <v>38</v>
      </c>
    </row>
    <row r="30" spans="11:16" ht="20.100000000000001" customHeight="1">
      <c r="K30" s="4" t="s">
        <v>18</v>
      </c>
      <c r="L30" s="117">
        <v>0.2</v>
      </c>
      <c r="M30" s="57">
        <f>A5</f>
        <v>0</v>
      </c>
      <c r="N30" s="118">
        <f>PRODUCT(L30,M30)</f>
        <v>0</v>
      </c>
      <c r="O30" s="119"/>
      <c r="P30" s="119"/>
    </row>
    <row r="31" spans="11:16" ht="20.100000000000001" customHeight="1">
      <c r="K31" s="5" t="s">
        <v>10</v>
      </c>
      <c r="L31" s="120">
        <v>0.2</v>
      </c>
      <c r="M31" s="57">
        <f>B5</f>
        <v>0</v>
      </c>
      <c r="N31" s="118">
        <f>PRODUCT(L31,M31)</f>
        <v>0</v>
      </c>
      <c r="O31" s="119"/>
      <c r="P31" s="119"/>
    </row>
    <row r="32" spans="11:16" ht="20.100000000000001" customHeight="1">
      <c r="K32" s="6" t="s">
        <v>11</v>
      </c>
      <c r="L32" s="121">
        <v>0.09</v>
      </c>
      <c r="M32" s="57">
        <f>C5</f>
        <v>0</v>
      </c>
      <c r="N32" s="118">
        <f t="shared" ref="N32:N37" si="2">PRODUCT(L32,M32)</f>
        <v>0</v>
      </c>
      <c r="O32" s="119"/>
      <c r="P32" s="119"/>
    </row>
    <row r="33" spans="11:16" ht="20.100000000000001" customHeight="1">
      <c r="K33" s="7" t="s">
        <v>12</v>
      </c>
      <c r="L33" s="122">
        <v>0.04</v>
      </c>
      <c r="M33" s="57">
        <f>D5</f>
        <v>0</v>
      </c>
      <c r="N33" s="118">
        <f t="shared" si="2"/>
        <v>0</v>
      </c>
      <c r="O33" s="119"/>
      <c r="P33" s="119"/>
    </row>
    <row r="34" spans="11:16" ht="20.100000000000001" customHeight="1">
      <c r="K34" s="8" t="s">
        <v>13</v>
      </c>
      <c r="L34" s="123">
        <v>0.09</v>
      </c>
      <c r="M34" s="57">
        <f>E5</f>
        <v>0</v>
      </c>
      <c r="N34" s="118">
        <f t="shared" si="2"/>
        <v>0</v>
      </c>
      <c r="O34" s="119"/>
      <c r="P34" s="119"/>
    </row>
    <row r="35" spans="11:16" ht="20.100000000000001" customHeight="1">
      <c r="K35" s="9" t="s">
        <v>14</v>
      </c>
      <c r="L35" s="124">
        <v>0.1</v>
      </c>
      <c r="M35" s="57">
        <f>F5</f>
        <v>0</v>
      </c>
      <c r="N35" s="118">
        <f t="shared" si="2"/>
        <v>0</v>
      </c>
      <c r="O35" s="119"/>
      <c r="P35" s="119"/>
    </row>
    <row r="36" spans="11:16" ht="20.100000000000001" customHeight="1">
      <c r="K36" s="10" t="s">
        <v>19</v>
      </c>
      <c r="L36" s="125">
        <v>0.08</v>
      </c>
      <c r="M36" s="57">
        <f>G5</f>
        <v>0</v>
      </c>
      <c r="N36" s="118">
        <f t="shared" si="2"/>
        <v>0</v>
      </c>
      <c r="O36" s="119"/>
      <c r="P36" s="119"/>
    </row>
    <row r="37" spans="11:16" ht="20.100000000000001" customHeight="1">
      <c r="K37" s="13" t="s">
        <v>21</v>
      </c>
      <c r="L37" s="127">
        <v>0.2</v>
      </c>
      <c r="M37" s="57">
        <f>I5</f>
        <v>0</v>
      </c>
      <c r="N37" s="118">
        <f t="shared" si="2"/>
        <v>0</v>
      </c>
      <c r="O37" s="68">
        <f>SUM(N30:N37)</f>
        <v>0</v>
      </c>
      <c r="P37" s="69" t="str">
        <f>IF(O37&lt;5,"I",IF(AND(O37&gt;=5,O37&lt;=8),"M",IF(O37&gt;8,"A")))</f>
        <v>I</v>
      </c>
    </row>
    <row r="38" spans="11:16">
      <c r="K38" s="128"/>
      <c r="L38" s="128"/>
      <c r="M38" s="128"/>
      <c r="N38" s="128"/>
      <c r="O38" s="128"/>
      <c r="P38" s="128"/>
    </row>
    <row r="39" spans="11:16" ht="23.25">
      <c r="K39" s="150"/>
      <c r="L39" s="150"/>
      <c r="M39" s="150"/>
      <c r="N39" s="150"/>
      <c r="O39" s="150"/>
      <c r="P39" s="150"/>
    </row>
    <row r="40" spans="11:16" ht="20.25">
      <c r="K40" s="149" t="s">
        <v>3</v>
      </c>
      <c r="L40" s="149"/>
      <c r="M40" s="149"/>
      <c r="N40" s="149"/>
      <c r="O40" s="149"/>
      <c r="P40" s="149"/>
    </row>
    <row r="41" spans="11:16" ht="20.100000000000001" customHeight="1">
      <c r="K41" s="47" t="s">
        <v>17</v>
      </c>
      <c r="L41" s="48" t="s">
        <v>16</v>
      </c>
      <c r="M41" s="55" t="s">
        <v>6</v>
      </c>
      <c r="N41" s="50" t="s">
        <v>7</v>
      </c>
      <c r="O41" s="51" t="s">
        <v>8</v>
      </c>
      <c r="P41" s="52" t="s">
        <v>38</v>
      </c>
    </row>
    <row r="42" spans="11:16" ht="20.100000000000001" customHeight="1">
      <c r="K42" s="4" t="s">
        <v>18</v>
      </c>
      <c r="L42" s="117">
        <v>0.1</v>
      </c>
      <c r="M42" s="57">
        <f>A5</f>
        <v>0</v>
      </c>
      <c r="N42" s="118">
        <f>PRODUCT(L42:M42)</f>
        <v>0</v>
      </c>
      <c r="O42" s="119"/>
      <c r="P42" s="119"/>
    </row>
    <row r="43" spans="11:16" ht="20.100000000000001" customHeight="1">
      <c r="K43" s="5" t="s">
        <v>10</v>
      </c>
      <c r="L43" s="120">
        <v>0.15</v>
      </c>
      <c r="M43" s="57">
        <f>B5</f>
        <v>0</v>
      </c>
      <c r="N43" s="118">
        <f>PRODUCT(L43:M43)</f>
        <v>0</v>
      </c>
      <c r="O43" s="119"/>
      <c r="P43" s="119"/>
    </row>
    <row r="44" spans="11:16" ht="20.100000000000001" customHeight="1">
      <c r="K44" s="6" t="s">
        <v>11</v>
      </c>
      <c r="L44" s="121">
        <v>0.4</v>
      </c>
      <c r="M44" s="57">
        <f>C5</f>
        <v>0</v>
      </c>
      <c r="N44" s="118">
        <f t="shared" ref="N44:N49" si="3">PRODUCT(L44:M44)</f>
        <v>0</v>
      </c>
      <c r="O44" s="119"/>
      <c r="P44" s="119"/>
    </row>
    <row r="45" spans="11:16" ht="20.100000000000001" customHeight="1">
      <c r="K45" s="7" t="s">
        <v>12</v>
      </c>
      <c r="L45" s="122">
        <v>0.1</v>
      </c>
      <c r="M45" s="57">
        <f>D5</f>
        <v>0</v>
      </c>
      <c r="N45" s="118">
        <f t="shared" si="3"/>
        <v>0</v>
      </c>
      <c r="O45" s="119"/>
      <c r="P45" s="119"/>
    </row>
    <row r="46" spans="11:16" ht="20.100000000000001" customHeight="1">
      <c r="K46" s="8" t="s">
        <v>13</v>
      </c>
      <c r="L46" s="123">
        <v>0.05</v>
      </c>
      <c r="M46" s="57">
        <f>E5</f>
        <v>0</v>
      </c>
      <c r="N46" s="118">
        <f t="shared" si="3"/>
        <v>0</v>
      </c>
      <c r="O46" s="119"/>
      <c r="P46" s="119"/>
    </row>
    <row r="47" spans="11:16" ht="20.100000000000001" customHeight="1">
      <c r="K47" s="9" t="s">
        <v>14</v>
      </c>
      <c r="L47" s="124">
        <v>0.1</v>
      </c>
      <c r="M47" s="57">
        <f>F5</f>
        <v>0</v>
      </c>
      <c r="N47" s="118">
        <f t="shared" si="3"/>
        <v>0</v>
      </c>
      <c r="O47" s="119"/>
      <c r="P47" s="119"/>
    </row>
    <row r="48" spans="11:16" ht="20.100000000000001" customHeight="1">
      <c r="K48" s="10" t="s">
        <v>19</v>
      </c>
      <c r="L48" s="125">
        <v>0.05</v>
      </c>
      <c r="M48" s="57">
        <f>G5</f>
        <v>0</v>
      </c>
      <c r="N48" s="118">
        <f t="shared" si="3"/>
        <v>0</v>
      </c>
      <c r="O48" s="119"/>
      <c r="P48" s="119"/>
    </row>
    <row r="49" spans="11:16" ht="20.100000000000001" customHeight="1">
      <c r="K49" s="13" t="s">
        <v>21</v>
      </c>
      <c r="L49" s="127">
        <v>0.05</v>
      </c>
      <c r="M49" s="57">
        <f>I5</f>
        <v>0</v>
      </c>
      <c r="N49" s="118">
        <f t="shared" si="3"/>
        <v>0</v>
      </c>
      <c r="O49" s="68">
        <f>SUM(N42:N49)</f>
        <v>0</v>
      </c>
      <c r="P49" s="69" t="str">
        <f>IF(O49&lt;5,"I",IF(AND(O49&gt;=5,O49&lt;=8),"M",IF(O49&gt;8,"A")))</f>
        <v>I</v>
      </c>
    </row>
    <row r="50" spans="11:16" ht="14.25" customHeight="1">
      <c r="K50" s="128"/>
      <c r="L50" s="128"/>
      <c r="M50" s="128"/>
      <c r="N50" s="128"/>
      <c r="O50" s="128"/>
      <c r="P50" s="128"/>
    </row>
    <row r="51" spans="11:16" ht="48.75" customHeight="1">
      <c r="K51" s="151" t="s">
        <v>35</v>
      </c>
      <c r="L51" s="152"/>
      <c r="M51" s="152"/>
      <c r="N51" s="152"/>
      <c r="O51" s="152"/>
      <c r="P51" s="152"/>
    </row>
    <row r="52" spans="11:16" ht="20.100000000000001" customHeight="1">
      <c r="K52" s="47" t="s">
        <v>17</v>
      </c>
      <c r="L52" s="48" t="s">
        <v>16</v>
      </c>
      <c r="M52" s="55" t="s">
        <v>6</v>
      </c>
      <c r="N52" s="50" t="s">
        <v>7</v>
      </c>
      <c r="O52" s="51" t="s">
        <v>8</v>
      </c>
      <c r="P52" s="52" t="s">
        <v>38</v>
      </c>
    </row>
    <row r="53" spans="11:16" ht="20.100000000000001" customHeight="1">
      <c r="K53" s="4" t="s">
        <v>18</v>
      </c>
      <c r="L53" s="117">
        <v>0.21</v>
      </c>
      <c r="M53" s="57">
        <f>A5</f>
        <v>0</v>
      </c>
      <c r="N53" s="118">
        <f>PRODUCT(L53,M53)</f>
        <v>0</v>
      </c>
      <c r="O53" s="119"/>
      <c r="P53" s="119"/>
    </row>
    <row r="54" spans="11:16" ht="20.100000000000001" customHeight="1">
      <c r="K54" s="5" t="s">
        <v>10</v>
      </c>
      <c r="L54" s="120">
        <v>0.15</v>
      </c>
      <c r="M54" s="57">
        <f>B5</f>
        <v>0</v>
      </c>
      <c r="N54" s="118">
        <f>PRODUCT(L54,M54)</f>
        <v>0</v>
      </c>
      <c r="O54" s="119"/>
      <c r="P54" s="119"/>
    </row>
    <row r="55" spans="11:16" ht="20.100000000000001" customHeight="1">
      <c r="K55" s="6" t="s">
        <v>11</v>
      </c>
      <c r="L55" s="121">
        <v>0.04</v>
      </c>
      <c r="M55" s="57">
        <f>C5</f>
        <v>0</v>
      </c>
      <c r="N55" s="118">
        <f t="shared" ref="N55:N59" si="4">PRODUCT(L55,M55)</f>
        <v>0</v>
      </c>
      <c r="O55" s="119"/>
      <c r="P55" s="119"/>
    </row>
    <row r="56" spans="11:16" ht="20.100000000000001" customHeight="1">
      <c r="K56" s="7" t="s">
        <v>12</v>
      </c>
      <c r="L56" s="122">
        <v>0.04</v>
      </c>
      <c r="M56" s="57">
        <f>D5</f>
        <v>0</v>
      </c>
      <c r="N56" s="118">
        <f t="shared" si="4"/>
        <v>0</v>
      </c>
      <c r="O56" s="119"/>
      <c r="P56" s="119"/>
    </row>
    <row r="57" spans="11:16" ht="20.100000000000001" customHeight="1">
      <c r="K57" s="8" t="s">
        <v>13</v>
      </c>
      <c r="L57" s="123">
        <v>0.03</v>
      </c>
      <c r="M57" s="57">
        <f>E5</f>
        <v>0</v>
      </c>
      <c r="N57" s="118">
        <f t="shared" si="4"/>
        <v>0</v>
      </c>
      <c r="O57" s="119"/>
      <c r="P57" s="119"/>
    </row>
    <row r="58" spans="11:16" ht="20.100000000000001" customHeight="1">
      <c r="K58" s="10" t="s">
        <v>19</v>
      </c>
      <c r="L58" s="125">
        <v>0.45</v>
      </c>
      <c r="M58" s="57">
        <f>G5</f>
        <v>0</v>
      </c>
      <c r="N58" s="118">
        <f t="shared" si="4"/>
        <v>0</v>
      </c>
      <c r="O58" s="119"/>
      <c r="P58" s="119"/>
    </row>
    <row r="59" spans="11:16" ht="20.100000000000001" customHeight="1">
      <c r="K59" s="13" t="s">
        <v>21</v>
      </c>
      <c r="L59" s="127">
        <v>0.08</v>
      </c>
      <c r="M59" s="57">
        <f>I5</f>
        <v>0</v>
      </c>
      <c r="N59" s="118">
        <f t="shared" si="4"/>
        <v>0</v>
      </c>
      <c r="O59" s="68">
        <f>SUM(N53:N59)</f>
        <v>0</v>
      </c>
      <c r="P59" s="69" t="str">
        <f>IF(O59&lt;5,"I",IF(AND(O59&gt;=5,O59&lt;=8),"M",IF(O59&gt;8,"A")))</f>
        <v>I</v>
      </c>
    </row>
    <row r="60" spans="11:16">
      <c r="K60" s="128"/>
      <c r="L60" s="128"/>
      <c r="M60" s="128"/>
      <c r="N60" s="128"/>
      <c r="O60" s="128"/>
      <c r="P60" s="128"/>
    </row>
    <row r="61" spans="11:16" ht="6.75" customHeight="1">
      <c r="K61" s="99"/>
      <c r="L61" s="1"/>
      <c r="M61" s="2"/>
      <c r="N61" s="146"/>
      <c r="O61" s="146"/>
      <c r="P61" s="99"/>
    </row>
    <row r="62" spans="11:16" ht="24" customHeight="1">
      <c r="K62" s="152" t="s">
        <v>9</v>
      </c>
      <c r="L62" s="152"/>
      <c r="M62" s="152"/>
      <c r="N62" s="152"/>
      <c r="O62" s="152"/>
      <c r="P62" s="152"/>
    </row>
    <row r="63" spans="11:16" ht="20.100000000000001" customHeight="1">
      <c r="K63" s="47" t="s">
        <v>17</v>
      </c>
      <c r="L63" s="48" t="s">
        <v>16</v>
      </c>
      <c r="M63" s="55" t="s">
        <v>6</v>
      </c>
      <c r="N63" s="50" t="s">
        <v>7</v>
      </c>
      <c r="O63" s="51" t="s">
        <v>8</v>
      </c>
      <c r="P63" s="52" t="s">
        <v>38</v>
      </c>
    </row>
    <row r="64" spans="11:16" ht="20.100000000000001" customHeight="1">
      <c r="K64" s="4" t="s">
        <v>18</v>
      </c>
      <c r="L64" s="117">
        <v>0.12</v>
      </c>
      <c r="M64" s="57">
        <f>A5</f>
        <v>0</v>
      </c>
      <c r="N64" s="118">
        <f>PRODUCT(L64,M64)</f>
        <v>0</v>
      </c>
      <c r="O64" s="119"/>
      <c r="P64" s="119"/>
    </row>
    <row r="65" spans="11:18" ht="20.100000000000001" customHeight="1">
      <c r="K65" s="5" t="s">
        <v>10</v>
      </c>
      <c r="L65" s="120">
        <v>0.15</v>
      </c>
      <c r="M65" s="57">
        <f>B5</f>
        <v>0</v>
      </c>
      <c r="N65" s="118">
        <f>PRODUCT(L65,M65)</f>
        <v>0</v>
      </c>
      <c r="O65" s="119"/>
      <c r="P65" s="119"/>
    </row>
    <row r="66" spans="11:18" ht="20.100000000000001" customHeight="1">
      <c r="K66" s="6" t="s">
        <v>11</v>
      </c>
      <c r="L66" s="121">
        <v>0.08</v>
      </c>
      <c r="M66" s="57">
        <f>C5</f>
        <v>0</v>
      </c>
      <c r="N66" s="118">
        <f t="shared" ref="N66:N72" si="5">PRODUCT(L66,M66)</f>
        <v>0</v>
      </c>
      <c r="O66" s="119"/>
      <c r="P66" s="119"/>
    </row>
    <row r="67" spans="11:18" ht="20.100000000000001" customHeight="1">
      <c r="K67" s="7" t="s">
        <v>12</v>
      </c>
      <c r="L67" s="122">
        <v>0.08</v>
      </c>
      <c r="M67" s="57">
        <f>D5</f>
        <v>0</v>
      </c>
      <c r="N67" s="118">
        <f t="shared" si="5"/>
        <v>0</v>
      </c>
      <c r="O67" s="119"/>
      <c r="P67" s="119"/>
    </row>
    <row r="68" spans="11:18" ht="20.100000000000001" customHeight="1">
      <c r="K68" s="8" t="s">
        <v>13</v>
      </c>
      <c r="L68" s="123">
        <v>0.12</v>
      </c>
      <c r="M68" s="57">
        <f>E5</f>
        <v>0</v>
      </c>
      <c r="N68" s="118">
        <f t="shared" si="5"/>
        <v>0</v>
      </c>
      <c r="O68" s="119"/>
      <c r="P68" s="119"/>
    </row>
    <row r="69" spans="11:18" ht="20.100000000000001" customHeight="1">
      <c r="K69" s="9" t="s">
        <v>14</v>
      </c>
      <c r="L69" s="124">
        <v>0.05</v>
      </c>
      <c r="M69" s="57">
        <f>F5</f>
        <v>0</v>
      </c>
      <c r="N69" s="118">
        <f t="shared" si="5"/>
        <v>0</v>
      </c>
      <c r="O69" s="119"/>
      <c r="P69" s="119"/>
    </row>
    <row r="70" spans="11:18" ht="20.100000000000001" customHeight="1">
      <c r="K70" s="10" t="s">
        <v>19</v>
      </c>
      <c r="L70" s="125">
        <v>0.02</v>
      </c>
      <c r="M70" s="57">
        <f>G5</f>
        <v>0</v>
      </c>
      <c r="N70" s="118">
        <f t="shared" si="5"/>
        <v>0</v>
      </c>
      <c r="O70" s="119"/>
      <c r="P70" s="119"/>
    </row>
    <row r="71" spans="11:18" ht="20.100000000000001" customHeight="1">
      <c r="K71" s="11" t="s">
        <v>15</v>
      </c>
      <c r="L71" s="130">
        <v>0.23</v>
      </c>
      <c r="M71" s="57">
        <f>H5</f>
        <v>0</v>
      </c>
      <c r="N71" s="118">
        <f t="shared" si="5"/>
        <v>0</v>
      </c>
      <c r="O71" s="119"/>
      <c r="P71" s="119"/>
    </row>
    <row r="72" spans="11:18" ht="20.100000000000001" customHeight="1">
      <c r="K72" s="13" t="s">
        <v>21</v>
      </c>
      <c r="L72" s="127">
        <v>0.15</v>
      </c>
      <c r="M72" s="57">
        <f>I5</f>
        <v>0</v>
      </c>
      <c r="N72" s="118">
        <f t="shared" si="5"/>
        <v>0</v>
      </c>
      <c r="O72" s="68">
        <f>SUM(N64:N72)</f>
        <v>0</v>
      </c>
      <c r="P72" s="69" t="str">
        <f>IF(O72&lt;5,"I",IF(AND(O72&gt;=5,O72&lt;=8),"M",IF(O72&gt;8,"A")))</f>
        <v>I</v>
      </c>
    </row>
    <row r="73" spans="11:18" ht="18">
      <c r="K73" s="99"/>
      <c r="L73" s="1"/>
      <c r="M73" s="146"/>
      <c r="N73" s="146"/>
      <c r="O73" s="131"/>
      <c r="P73" s="131"/>
      <c r="Q73"/>
      <c r="R73"/>
    </row>
    <row r="74" spans="11:18" ht="21" customHeight="1">
      <c r="K74" s="142" t="s">
        <v>4</v>
      </c>
      <c r="L74" s="147"/>
      <c r="M74" s="147"/>
      <c r="N74" s="147"/>
      <c r="O74" s="147"/>
      <c r="P74" s="147"/>
      <c r="Q74"/>
      <c r="R74"/>
    </row>
    <row r="75" spans="11:18" ht="20.100000000000001" customHeight="1">
      <c r="K75" s="47" t="s">
        <v>17</v>
      </c>
      <c r="L75" s="48" t="s">
        <v>16</v>
      </c>
      <c r="M75" s="55" t="s">
        <v>6</v>
      </c>
      <c r="N75" s="50" t="s">
        <v>7</v>
      </c>
      <c r="O75" s="51" t="s">
        <v>8</v>
      </c>
      <c r="P75" s="52" t="s">
        <v>38</v>
      </c>
      <c r="Q75"/>
      <c r="R75"/>
    </row>
    <row r="76" spans="11:18" ht="20.100000000000001" customHeight="1">
      <c r="K76" s="4" t="s">
        <v>18</v>
      </c>
      <c r="L76" s="117">
        <v>0.1</v>
      </c>
      <c r="M76" s="57">
        <f>A5</f>
        <v>0</v>
      </c>
      <c r="N76" s="118">
        <f>PRODUCT(L76,M76)</f>
        <v>0</v>
      </c>
      <c r="O76" s="119"/>
      <c r="P76" s="119"/>
      <c r="Q76"/>
      <c r="R76"/>
    </row>
    <row r="77" spans="11:18" ht="20.100000000000001" customHeight="1">
      <c r="K77" s="5" t="s">
        <v>10</v>
      </c>
      <c r="L77" s="120">
        <v>0.15</v>
      </c>
      <c r="M77" s="57">
        <f>B5</f>
        <v>0</v>
      </c>
      <c r="N77" s="118">
        <f>PRODUCT(L77,M77)</f>
        <v>0</v>
      </c>
      <c r="O77" s="119"/>
      <c r="P77" s="119"/>
      <c r="Q77"/>
      <c r="R77"/>
    </row>
    <row r="78" spans="11:18" ht="20.100000000000001" customHeight="1">
      <c r="K78" s="6" t="s">
        <v>11</v>
      </c>
      <c r="L78" s="121">
        <v>0.15</v>
      </c>
      <c r="M78" s="57">
        <f>C5</f>
        <v>0</v>
      </c>
      <c r="N78" s="118">
        <f t="shared" ref="N78:N82" si="6">PRODUCT(L78,M78)</f>
        <v>0</v>
      </c>
      <c r="O78" s="119"/>
      <c r="P78" s="119"/>
      <c r="Q78"/>
      <c r="R78"/>
    </row>
    <row r="79" spans="11:18" ht="20.100000000000001" customHeight="1">
      <c r="K79" s="7" t="s">
        <v>12</v>
      </c>
      <c r="L79" s="122">
        <v>0.1</v>
      </c>
      <c r="M79" s="57">
        <f>D5</f>
        <v>0</v>
      </c>
      <c r="N79" s="118">
        <f t="shared" si="6"/>
        <v>0</v>
      </c>
      <c r="O79" s="119"/>
      <c r="P79" s="119"/>
      <c r="Q79"/>
      <c r="R79"/>
    </row>
    <row r="80" spans="11:18" ht="20.100000000000001" customHeight="1">
      <c r="K80" s="10" t="s">
        <v>19</v>
      </c>
      <c r="L80" s="125">
        <v>0.3</v>
      </c>
      <c r="M80" s="57">
        <f>G5</f>
        <v>0</v>
      </c>
      <c r="N80" s="118">
        <f t="shared" si="6"/>
        <v>0</v>
      </c>
      <c r="O80" s="119"/>
      <c r="P80" s="119"/>
      <c r="Q80"/>
      <c r="R80"/>
    </row>
    <row r="81" spans="11:18" ht="20.100000000000001" customHeight="1">
      <c r="K81" s="11" t="s">
        <v>15</v>
      </c>
      <c r="L81" s="130">
        <v>0.1</v>
      </c>
      <c r="M81" s="57">
        <f>H5</f>
        <v>0</v>
      </c>
      <c r="N81" s="118">
        <f t="shared" si="6"/>
        <v>0</v>
      </c>
      <c r="O81" s="119"/>
      <c r="P81" s="119"/>
      <c r="Q81"/>
      <c r="R81"/>
    </row>
    <row r="82" spans="11:18" ht="20.100000000000001" customHeight="1">
      <c r="K82" s="13" t="s">
        <v>21</v>
      </c>
      <c r="L82" s="127">
        <v>0.1</v>
      </c>
      <c r="M82" s="57">
        <f>I5</f>
        <v>0</v>
      </c>
      <c r="N82" s="118">
        <f t="shared" si="6"/>
        <v>0</v>
      </c>
      <c r="O82" s="68">
        <f>SUM(N76:N82)</f>
        <v>0</v>
      </c>
      <c r="P82" s="69" t="str">
        <f>IF(O82&lt;5,"I",IF(AND(O82&gt;=5,O82&lt;=8),"M",IF(O82&gt;8,"A")))</f>
        <v>I</v>
      </c>
      <c r="Q82"/>
      <c r="R82"/>
    </row>
  </sheetData>
  <mergeCells count="15">
    <mergeCell ref="M73:N73"/>
    <mergeCell ref="K74:P74"/>
    <mergeCell ref="K16:P16"/>
    <mergeCell ref="K28:P28"/>
    <mergeCell ref="K39:P39"/>
    <mergeCell ref="K40:P40"/>
    <mergeCell ref="K51:P51"/>
    <mergeCell ref="N61:O61"/>
    <mergeCell ref="K62:P62"/>
    <mergeCell ref="K2:P2"/>
    <mergeCell ref="K3:P3"/>
    <mergeCell ref="A9:I9"/>
    <mergeCell ref="A3:I3"/>
    <mergeCell ref="E2:G2"/>
    <mergeCell ref="B2:D2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84"/>
  <sheetViews>
    <sheetView workbookViewId="0">
      <selection activeCell="F16" sqref="F16"/>
    </sheetView>
  </sheetViews>
  <sheetFormatPr baseColWidth="10" defaultRowHeight="12.75"/>
  <cols>
    <col min="11" max="14" width="15.7109375" customWidth="1"/>
    <col min="15" max="16" width="20.7109375" customWidth="1"/>
  </cols>
  <sheetData>
    <row r="1" spans="1:16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3.25" customHeight="1">
      <c r="A2" s="86" t="s">
        <v>57</v>
      </c>
      <c r="B2" s="145"/>
      <c r="C2" s="145"/>
      <c r="D2" s="145"/>
      <c r="E2" s="144" t="s">
        <v>33</v>
      </c>
      <c r="F2" s="144"/>
      <c r="G2" s="144"/>
      <c r="H2" s="87"/>
      <c r="I2" s="87" t="s">
        <v>66</v>
      </c>
      <c r="J2" s="34"/>
      <c r="K2" s="141" t="s">
        <v>0</v>
      </c>
      <c r="L2" s="141"/>
      <c r="M2" s="141"/>
      <c r="N2" s="141"/>
      <c r="O2" s="141"/>
      <c r="P2" s="141"/>
    </row>
    <row r="3" spans="1:16" ht="20.25">
      <c r="A3" s="143" t="s">
        <v>22</v>
      </c>
      <c r="B3" s="143"/>
      <c r="C3" s="143"/>
      <c r="D3" s="143"/>
      <c r="E3" s="143"/>
      <c r="F3" s="143"/>
      <c r="G3" s="143"/>
      <c r="H3" s="143"/>
      <c r="I3" s="143"/>
      <c r="J3" s="34"/>
      <c r="K3" s="142" t="s">
        <v>2</v>
      </c>
      <c r="L3" s="142"/>
      <c r="M3" s="142"/>
      <c r="N3" s="142"/>
      <c r="O3" s="142"/>
      <c r="P3" s="142"/>
    </row>
    <row r="4" spans="1:16" ht="20.100000000000001" customHeight="1">
      <c r="A4" s="88" t="s">
        <v>18</v>
      </c>
      <c r="B4" s="89" t="s">
        <v>10</v>
      </c>
      <c r="C4" s="90" t="s">
        <v>11</v>
      </c>
      <c r="D4" s="91" t="s">
        <v>12</v>
      </c>
      <c r="E4" s="92" t="s">
        <v>13</v>
      </c>
      <c r="F4" s="93" t="s">
        <v>14</v>
      </c>
      <c r="G4" s="94" t="s">
        <v>19</v>
      </c>
      <c r="H4" s="95" t="s">
        <v>15</v>
      </c>
      <c r="I4" s="96" t="s">
        <v>23</v>
      </c>
      <c r="J4" s="44" t="s">
        <v>20</v>
      </c>
      <c r="K4" s="47" t="s">
        <v>17</v>
      </c>
      <c r="L4" s="48" t="s">
        <v>16</v>
      </c>
      <c r="M4" s="55" t="s">
        <v>6</v>
      </c>
      <c r="N4" s="50" t="s">
        <v>7</v>
      </c>
      <c r="O4" s="51" t="s">
        <v>8</v>
      </c>
      <c r="P4" s="52" t="s">
        <v>37</v>
      </c>
    </row>
    <row r="5" spans="1:16" ht="20.100000000000001" customHeight="1">
      <c r="A5" s="97"/>
      <c r="B5" s="97"/>
      <c r="C5" s="97"/>
      <c r="D5" s="97"/>
      <c r="E5" s="97"/>
      <c r="F5" s="97"/>
      <c r="G5" s="97"/>
      <c r="H5" s="97"/>
      <c r="I5" s="97"/>
      <c r="J5" s="34"/>
      <c r="K5" s="4" t="s">
        <v>18</v>
      </c>
      <c r="L5" s="56">
        <v>0.19</v>
      </c>
      <c r="M5" s="57">
        <f>A5</f>
        <v>0</v>
      </c>
      <c r="N5" s="58">
        <f>PRODUCT(L5,M5)</f>
        <v>0</v>
      </c>
      <c r="O5" s="59"/>
      <c r="P5" s="59"/>
    </row>
    <row r="6" spans="1:16" ht="20.100000000000001" customHeight="1">
      <c r="A6" s="75"/>
      <c r="B6" s="75"/>
      <c r="C6" s="75"/>
      <c r="D6" s="75"/>
      <c r="E6" s="75"/>
      <c r="F6" s="75"/>
      <c r="G6" s="75"/>
      <c r="H6" s="75"/>
      <c r="I6" s="75"/>
      <c r="J6" s="34"/>
      <c r="K6" s="5" t="s">
        <v>10</v>
      </c>
      <c r="L6" s="60">
        <v>0.06</v>
      </c>
      <c r="M6" s="57">
        <f>B5</f>
        <v>0</v>
      </c>
      <c r="N6" s="58">
        <f>PRODUCT(L6,M6)</f>
        <v>0</v>
      </c>
      <c r="O6" s="59"/>
      <c r="P6" s="59"/>
    </row>
    <row r="7" spans="1:16" ht="20.100000000000001" customHeight="1">
      <c r="A7" s="75"/>
      <c r="B7" s="75"/>
      <c r="C7" s="75"/>
      <c r="D7" s="75"/>
      <c r="E7" s="75"/>
      <c r="F7" s="75"/>
      <c r="G7" s="75"/>
      <c r="H7" s="75"/>
      <c r="I7" s="75"/>
      <c r="J7" s="34"/>
      <c r="K7" s="6" t="s">
        <v>11</v>
      </c>
      <c r="L7" s="61">
        <v>0.02</v>
      </c>
      <c r="M7" s="57">
        <f>C5</f>
        <v>0</v>
      </c>
      <c r="N7" s="58">
        <f t="shared" ref="N7:N13" si="0">PRODUCT(L7,M7)</f>
        <v>0</v>
      </c>
      <c r="O7" s="59"/>
      <c r="P7" s="59"/>
    </row>
    <row r="8" spans="1:16" ht="20.100000000000001" customHeight="1">
      <c r="A8" s="75"/>
      <c r="B8" s="75"/>
      <c r="C8" s="75"/>
      <c r="D8" s="75"/>
      <c r="E8" s="75"/>
      <c r="F8" s="75"/>
      <c r="G8" s="75"/>
      <c r="H8" s="75"/>
      <c r="I8" s="75"/>
      <c r="J8" s="34"/>
      <c r="K8" s="7" t="s">
        <v>12</v>
      </c>
      <c r="L8" s="62">
        <v>0.1</v>
      </c>
      <c r="M8" s="57">
        <f>D5</f>
        <v>0</v>
      </c>
      <c r="N8" s="58">
        <f t="shared" si="0"/>
        <v>0</v>
      </c>
      <c r="O8" s="59"/>
      <c r="P8" s="59"/>
    </row>
    <row r="9" spans="1:16" ht="20.100000000000001" customHeight="1">
      <c r="A9" s="143" t="s">
        <v>32</v>
      </c>
      <c r="B9" s="143"/>
      <c r="C9" s="143"/>
      <c r="D9" s="143"/>
      <c r="E9" s="143"/>
      <c r="F9" s="143"/>
      <c r="G9" s="143"/>
      <c r="H9" s="143"/>
      <c r="I9" s="143"/>
      <c r="J9" s="34"/>
      <c r="K9" s="8" t="s">
        <v>13</v>
      </c>
      <c r="L9" s="63">
        <v>0.18</v>
      </c>
      <c r="M9" s="57">
        <f>E5</f>
        <v>0</v>
      </c>
      <c r="N9" s="58">
        <f t="shared" si="0"/>
        <v>0</v>
      </c>
      <c r="O9" s="59"/>
      <c r="P9" s="59"/>
    </row>
    <row r="10" spans="1:16" ht="20.10000000000000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9" t="s">
        <v>14</v>
      </c>
      <c r="L10" s="64">
        <v>0.13</v>
      </c>
      <c r="M10" s="57">
        <f>F5</f>
        <v>0</v>
      </c>
      <c r="N10" s="58">
        <f t="shared" si="0"/>
        <v>0</v>
      </c>
      <c r="O10" s="59"/>
      <c r="P10" s="59"/>
    </row>
    <row r="11" spans="1:16" ht="20.100000000000001" customHeight="1">
      <c r="A11" s="34"/>
      <c r="B11" s="43" t="s">
        <v>24</v>
      </c>
      <c r="C11" s="42" t="s">
        <v>25</v>
      </c>
      <c r="D11" s="41" t="s">
        <v>26</v>
      </c>
      <c r="E11" s="40" t="s">
        <v>27</v>
      </c>
      <c r="F11" s="39" t="s">
        <v>28</v>
      </c>
      <c r="G11" s="38" t="s">
        <v>29</v>
      </c>
      <c r="H11" s="37" t="s">
        <v>30</v>
      </c>
      <c r="I11" s="34"/>
      <c r="J11" s="34"/>
      <c r="K11" s="10" t="s">
        <v>19</v>
      </c>
      <c r="L11" s="65">
        <v>0.2</v>
      </c>
      <c r="M11" s="57">
        <f>G5</f>
        <v>0</v>
      </c>
      <c r="N11" s="58">
        <f t="shared" si="0"/>
        <v>0</v>
      </c>
      <c r="O11" s="59"/>
      <c r="P11" s="59"/>
    </row>
    <row r="12" spans="1:16" ht="20.100000000000001" customHeight="1">
      <c r="A12" s="45"/>
      <c r="B12" s="36" t="str">
        <f>P13</f>
        <v>I</v>
      </c>
      <c r="C12" s="35" t="str">
        <f>P26</f>
        <v>I</v>
      </c>
      <c r="D12" s="35" t="str">
        <f>P37</f>
        <v>I</v>
      </c>
      <c r="E12" s="35" t="str">
        <f>P49</f>
        <v>I</v>
      </c>
      <c r="F12" s="35" t="str">
        <f>P59</f>
        <v>I</v>
      </c>
      <c r="G12" s="35" t="str">
        <f>P49</f>
        <v>I</v>
      </c>
      <c r="H12" s="35" t="str">
        <f>P82</f>
        <v>I</v>
      </c>
      <c r="I12" s="34"/>
      <c r="J12" s="34"/>
      <c r="K12" s="12" t="s">
        <v>15</v>
      </c>
      <c r="L12" s="66">
        <v>0.08</v>
      </c>
      <c r="M12" s="57">
        <f>H5</f>
        <v>0</v>
      </c>
      <c r="N12" s="58">
        <f t="shared" si="0"/>
        <v>0</v>
      </c>
      <c r="O12" s="59"/>
      <c r="P12" s="59"/>
    </row>
    <row r="13" spans="1:16" ht="20.100000000000001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13" t="s">
        <v>21</v>
      </c>
      <c r="L13" s="67">
        <v>0.04</v>
      </c>
      <c r="M13" s="57">
        <f>I5</f>
        <v>0</v>
      </c>
      <c r="N13" s="58">
        <f t="shared" si="0"/>
        <v>0</v>
      </c>
      <c r="O13" s="68">
        <f>SUM(N5:N13)</f>
        <v>0</v>
      </c>
      <c r="P13" s="69" t="str">
        <f>IF(O13&lt;5,"I",IF(AND(O13&gt;=5,O13&lt;=8),"M",IF(O13&gt;8,"A")))</f>
        <v>I</v>
      </c>
    </row>
    <row r="14" spans="1:16" ht="20.100000000000001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20.100000000000001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20.100000000000001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148" t="s">
        <v>5</v>
      </c>
      <c r="L16" s="148"/>
      <c r="M16" s="148"/>
      <c r="N16" s="148"/>
      <c r="O16" s="148"/>
      <c r="P16" s="148"/>
    </row>
    <row r="17" spans="1:16" ht="20.100000000000001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53" t="s">
        <v>17</v>
      </c>
      <c r="L17" s="48" t="s">
        <v>16</v>
      </c>
      <c r="M17" s="54" t="s">
        <v>6</v>
      </c>
      <c r="N17" s="50" t="s">
        <v>7</v>
      </c>
      <c r="O17" s="51" t="s">
        <v>8</v>
      </c>
      <c r="P17" s="52" t="s">
        <v>38</v>
      </c>
    </row>
    <row r="18" spans="1:16" ht="20.100000000000001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4" t="s">
        <v>18</v>
      </c>
      <c r="L18" s="56">
        <v>0.1</v>
      </c>
      <c r="M18" s="70">
        <f>A5</f>
        <v>0</v>
      </c>
      <c r="N18" s="58">
        <f>PRODUCT(L18,M18)</f>
        <v>0</v>
      </c>
      <c r="O18" s="59"/>
      <c r="P18" s="3"/>
    </row>
    <row r="19" spans="1:16" ht="20.100000000000001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5" t="s">
        <v>10</v>
      </c>
      <c r="L19" s="60">
        <v>0.12</v>
      </c>
      <c r="M19" s="70">
        <f>B5</f>
        <v>0</v>
      </c>
      <c r="N19" s="58">
        <f>PRODUCT(L19,M19)</f>
        <v>0</v>
      </c>
      <c r="O19" s="59"/>
      <c r="P19" s="3"/>
    </row>
    <row r="20" spans="1:16" ht="20.100000000000001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6" t="s">
        <v>11</v>
      </c>
      <c r="L20" s="61">
        <v>0.01</v>
      </c>
      <c r="M20" s="70">
        <f>C5</f>
        <v>0</v>
      </c>
      <c r="N20" s="58">
        <f t="shared" ref="N20:N26" si="1">PRODUCT(L20,M20)</f>
        <v>0</v>
      </c>
      <c r="O20" s="59"/>
      <c r="P20" s="3"/>
    </row>
    <row r="21" spans="1:16" ht="20.100000000000001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7" t="s">
        <v>12</v>
      </c>
      <c r="L21" s="62">
        <v>0.01</v>
      </c>
      <c r="M21" s="70">
        <f>D5</f>
        <v>0</v>
      </c>
      <c r="N21" s="58">
        <f t="shared" si="1"/>
        <v>0</v>
      </c>
      <c r="O21" s="59"/>
      <c r="P21" s="3"/>
    </row>
    <row r="22" spans="1:16" ht="20.100000000000001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8" t="s">
        <v>13</v>
      </c>
      <c r="L22" s="63">
        <v>0.28999999999999998</v>
      </c>
      <c r="M22" s="70">
        <f>E5</f>
        <v>0</v>
      </c>
      <c r="N22" s="58">
        <f t="shared" si="1"/>
        <v>0</v>
      </c>
      <c r="O22" s="59"/>
      <c r="P22" s="3"/>
    </row>
    <row r="23" spans="1:16" ht="20.100000000000001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9" t="s">
        <v>14</v>
      </c>
      <c r="L23" s="64">
        <v>0.3</v>
      </c>
      <c r="M23" s="70">
        <f>F5</f>
        <v>0</v>
      </c>
      <c r="N23" s="58">
        <f t="shared" si="1"/>
        <v>0</v>
      </c>
      <c r="O23" s="59"/>
      <c r="P23" s="3"/>
    </row>
    <row r="24" spans="1:16" ht="20.100000000000001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10" t="s">
        <v>19</v>
      </c>
      <c r="L24" s="65">
        <v>0.12</v>
      </c>
      <c r="M24" s="70">
        <f>G5</f>
        <v>0</v>
      </c>
      <c r="N24" s="58">
        <f t="shared" si="1"/>
        <v>0</v>
      </c>
      <c r="O24" s="59"/>
      <c r="P24" s="3"/>
    </row>
    <row r="25" spans="1:16" ht="20.10000000000000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11" t="s">
        <v>15</v>
      </c>
      <c r="L25" s="71">
        <v>0.03</v>
      </c>
      <c r="M25" s="70">
        <f>H5</f>
        <v>0</v>
      </c>
      <c r="N25" s="58">
        <f t="shared" si="1"/>
        <v>0</v>
      </c>
      <c r="O25" s="59"/>
      <c r="P25" s="3"/>
    </row>
    <row r="26" spans="1:16" ht="20.100000000000001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13" t="s">
        <v>21</v>
      </c>
      <c r="L26" s="67">
        <v>0.02</v>
      </c>
      <c r="M26" s="70">
        <f>I5</f>
        <v>0</v>
      </c>
      <c r="N26" s="58">
        <f t="shared" si="1"/>
        <v>0</v>
      </c>
      <c r="O26" s="68">
        <f>SUM(N18:N26)</f>
        <v>0</v>
      </c>
      <c r="P26" s="69" t="str">
        <f>IF(O26&lt;5,"I",IF(AND(O26&gt;=5,O26&lt;=8),"M",IF(O26&gt;8,"A")))</f>
        <v>I</v>
      </c>
    </row>
    <row r="27" spans="1:16" ht="20.10000000000000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20.100000000000001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149" t="s">
        <v>1</v>
      </c>
      <c r="L28" s="149"/>
      <c r="M28" s="149"/>
      <c r="N28" s="149"/>
      <c r="O28" s="149"/>
      <c r="P28" s="149"/>
    </row>
    <row r="29" spans="1:16" ht="20.100000000000001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47" t="s">
        <v>17</v>
      </c>
      <c r="L29" s="48" t="s">
        <v>16</v>
      </c>
      <c r="M29" s="55" t="s">
        <v>6</v>
      </c>
      <c r="N29" s="50" t="s">
        <v>7</v>
      </c>
      <c r="O29" s="51" t="s">
        <v>8</v>
      </c>
      <c r="P29" s="52" t="s">
        <v>38</v>
      </c>
    </row>
    <row r="30" spans="1:16" ht="20.100000000000001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4" t="s">
        <v>18</v>
      </c>
      <c r="L30" s="56">
        <v>0.2</v>
      </c>
      <c r="M30" s="57">
        <f>A5</f>
        <v>0</v>
      </c>
      <c r="N30" s="58">
        <f>PRODUCT(L30,M30)</f>
        <v>0</v>
      </c>
      <c r="O30" s="59"/>
      <c r="P30" s="59"/>
    </row>
    <row r="31" spans="1:16" ht="20.100000000000001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5" t="s">
        <v>10</v>
      </c>
      <c r="L31" s="60">
        <v>0.2</v>
      </c>
      <c r="M31" s="57">
        <f>B5</f>
        <v>0</v>
      </c>
      <c r="N31" s="58">
        <f>PRODUCT(L31,M31)</f>
        <v>0</v>
      </c>
      <c r="O31" s="59"/>
      <c r="P31" s="59"/>
    </row>
    <row r="32" spans="1:16" ht="20.100000000000001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6" t="s">
        <v>11</v>
      </c>
      <c r="L32" s="61">
        <v>0.09</v>
      </c>
      <c r="M32" s="57">
        <f>C5</f>
        <v>0</v>
      </c>
      <c r="N32" s="58">
        <f t="shared" ref="N32:N37" si="2">PRODUCT(L32,M32)</f>
        <v>0</v>
      </c>
      <c r="O32" s="59"/>
      <c r="P32" s="59"/>
    </row>
    <row r="33" spans="1:16" ht="20.100000000000001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7" t="s">
        <v>12</v>
      </c>
      <c r="L33" s="62">
        <v>0.04</v>
      </c>
      <c r="M33" s="57">
        <f>D5</f>
        <v>0</v>
      </c>
      <c r="N33" s="58">
        <f t="shared" si="2"/>
        <v>0</v>
      </c>
      <c r="O33" s="59"/>
      <c r="P33" s="59"/>
    </row>
    <row r="34" spans="1:16" ht="20.100000000000001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8" t="s">
        <v>13</v>
      </c>
      <c r="L34" s="63">
        <v>0.09</v>
      </c>
      <c r="M34" s="57">
        <f>E5</f>
        <v>0</v>
      </c>
      <c r="N34" s="58">
        <f t="shared" si="2"/>
        <v>0</v>
      </c>
      <c r="O34" s="59"/>
      <c r="P34" s="59"/>
    </row>
    <row r="35" spans="1:16" ht="20.100000000000001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9" t="s">
        <v>14</v>
      </c>
      <c r="L35" s="64">
        <v>0.1</v>
      </c>
      <c r="M35" s="57">
        <f>F5</f>
        <v>0</v>
      </c>
      <c r="N35" s="58">
        <f t="shared" si="2"/>
        <v>0</v>
      </c>
      <c r="O35" s="59"/>
      <c r="P35" s="59"/>
    </row>
    <row r="36" spans="1:16" ht="20.10000000000000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10" t="s">
        <v>19</v>
      </c>
      <c r="L36" s="65">
        <v>0.08</v>
      </c>
      <c r="M36" s="57">
        <f>G5</f>
        <v>0</v>
      </c>
      <c r="N36" s="58">
        <f t="shared" si="2"/>
        <v>0</v>
      </c>
      <c r="O36" s="59"/>
      <c r="P36" s="59"/>
    </row>
    <row r="37" spans="1:16" ht="20.100000000000001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13" t="s">
        <v>21</v>
      </c>
      <c r="L37" s="67">
        <v>0.2</v>
      </c>
      <c r="M37" s="57">
        <f>I5</f>
        <v>0</v>
      </c>
      <c r="N37" s="58">
        <f t="shared" si="2"/>
        <v>0</v>
      </c>
      <c r="O37" s="68">
        <f>SUM(N30:N37)</f>
        <v>0</v>
      </c>
      <c r="P37" s="69" t="str">
        <f>IF(O37&lt;5,"I",IF(AND(O37&gt;=5,O37&lt;=8),"M",IF(O37&gt;8,"A")))</f>
        <v>I</v>
      </c>
    </row>
    <row r="38" spans="1:16" ht="20.100000000000001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20.100000000000001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150"/>
      <c r="L39" s="150"/>
      <c r="M39" s="150"/>
      <c r="N39" s="150"/>
      <c r="O39" s="150"/>
      <c r="P39" s="150"/>
    </row>
    <row r="40" spans="1:16" ht="20.100000000000001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149" t="s">
        <v>3</v>
      </c>
      <c r="L40" s="149"/>
      <c r="M40" s="149"/>
      <c r="N40" s="149"/>
      <c r="O40" s="149"/>
      <c r="P40" s="149"/>
    </row>
    <row r="41" spans="1:16" ht="20.100000000000001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47" t="s">
        <v>17</v>
      </c>
      <c r="L41" s="48" t="s">
        <v>16</v>
      </c>
      <c r="M41" s="49" t="s">
        <v>6</v>
      </c>
      <c r="N41" s="50" t="s">
        <v>7</v>
      </c>
      <c r="O41" s="51" t="s">
        <v>8</v>
      </c>
      <c r="P41" s="52" t="s">
        <v>38</v>
      </c>
    </row>
    <row r="42" spans="1:16" ht="20.100000000000001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4" t="s">
        <v>18</v>
      </c>
      <c r="L42" s="56">
        <v>0.1</v>
      </c>
      <c r="M42" s="70">
        <f>A5</f>
        <v>0</v>
      </c>
      <c r="N42" s="58">
        <f>PRODUCT(L42:M42)</f>
        <v>0</v>
      </c>
      <c r="O42" s="59"/>
      <c r="P42" s="59"/>
    </row>
    <row r="43" spans="1:16" ht="20.100000000000001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5" t="s">
        <v>10</v>
      </c>
      <c r="L43" s="60">
        <v>0.15</v>
      </c>
      <c r="M43" s="70">
        <f>B5</f>
        <v>0</v>
      </c>
      <c r="N43" s="58">
        <f>PRODUCT(L43:M43)</f>
        <v>0</v>
      </c>
      <c r="O43" s="59"/>
      <c r="P43" s="59"/>
    </row>
    <row r="44" spans="1:16" ht="20.100000000000001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6" t="s">
        <v>11</v>
      </c>
      <c r="L44" s="61">
        <v>0.4</v>
      </c>
      <c r="M44" s="70">
        <f>C5</f>
        <v>0</v>
      </c>
      <c r="N44" s="58">
        <f t="shared" ref="N44:N49" si="3">PRODUCT(L44:M44)</f>
        <v>0</v>
      </c>
      <c r="O44" s="59"/>
      <c r="P44" s="59"/>
    </row>
    <row r="45" spans="1:16" ht="20.100000000000001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7" t="s">
        <v>12</v>
      </c>
      <c r="L45" s="62">
        <v>0.1</v>
      </c>
      <c r="M45" s="70">
        <f>D5</f>
        <v>0</v>
      </c>
      <c r="N45" s="58">
        <f t="shared" si="3"/>
        <v>0</v>
      </c>
      <c r="O45" s="59"/>
      <c r="P45" s="59"/>
    </row>
    <row r="46" spans="1:16" ht="20.100000000000001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8" t="s">
        <v>13</v>
      </c>
      <c r="L46" s="63">
        <v>0.05</v>
      </c>
      <c r="M46" s="70">
        <f>E5</f>
        <v>0</v>
      </c>
      <c r="N46" s="58">
        <f t="shared" si="3"/>
        <v>0</v>
      </c>
      <c r="O46" s="59"/>
      <c r="P46" s="59"/>
    </row>
    <row r="47" spans="1:16" ht="20.100000000000001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9" t="s">
        <v>14</v>
      </c>
      <c r="L47" s="64">
        <v>0.1</v>
      </c>
      <c r="M47" s="70">
        <f>F5</f>
        <v>0</v>
      </c>
      <c r="N47" s="58">
        <f t="shared" si="3"/>
        <v>0</v>
      </c>
      <c r="O47" s="59"/>
      <c r="P47" s="59"/>
    </row>
    <row r="48" spans="1:16" ht="20.100000000000001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10" t="s">
        <v>19</v>
      </c>
      <c r="L48" s="65">
        <v>0.05</v>
      </c>
      <c r="M48" s="70">
        <f>G5</f>
        <v>0</v>
      </c>
      <c r="N48" s="58">
        <f t="shared" si="3"/>
        <v>0</v>
      </c>
      <c r="O48" s="59"/>
      <c r="P48" s="59"/>
    </row>
    <row r="49" spans="1:16" ht="20.100000000000001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13" t="s">
        <v>21</v>
      </c>
      <c r="L49" s="67">
        <v>0.05</v>
      </c>
      <c r="M49" s="70">
        <f>I5</f>
        <v>0</v>
      </c>
      <c r="N49" s="58">
        <f t="shared" si="3"/>
        <v>0</v>
      </c>
      <c r="O49" s="68">
        <f>SUM(N42:N49)</f>
        <v>0</v>
      </c>
      <c r="P49" s="69" t="str">
        <f>IF(O49&lt;5,"I",IF(AND(O49&gt;=5,O49&lt;=8),"M",IF(O49&gt;8,"A")))</f>
        <v>I</v>
      </c>
    </row>
    <row r="50" spans="1:16" ht="20.100000000000001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20.100000000000001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151" t="s">
        <v>35</v>
      </c>
      <c r="L51" s="152"/>
      <c r="M51" s="152"/>
      <c r="N51" s="152"/>
      <c r="O51" s="152"/>
      <c r="P51" s="152"/>
    </row>
    <row r="52" spans="1:16" ht="20.100000000000001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47" t="s">
        <v>17</v>
      </c>
      <c r="L52" s="48" t="s">
        <v>16</v>
      </c>
      <c r="M52" s="49" t="s">
        <v>6</v>
      </c>
      <c r="N52" s="50" t="s">
        <v>7</v>
      </c>
      <c r="O52" s="51" t="s">
        <v>8</v>
      </c>
      <c r="P52" s="52" t="s">
        <v>38</v>
      </c>
    </row>
    <row r="53" spans="1:16" ht="20.100000000000001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4" t="s">
        <v>18</v>
      </c>
      <c r="L53" s="56">
        <v>0.21</v>
      </c>
      <c r="M53" s="70">
        <f>A5</f>
        <v>0</v>
      </c>
      <c r="N53" s="58">
        <f>PRODUCT(L53,M53)</f>
        <v>0</v>
      </c>
      <c r="O53" s="59"/>
      <c r="P53" s="59"/>
    </row>
    <row r="54" spans="1:16" ht="20.100000000000001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5" t="s">
        <v>10</v>
      </c>
      <c r="L54" s="60">
        <v>0.15</v>
      </c>
      <c r="M54" s="70">
        <f>B5</f>
        <v>0</v>
      </c>
      <c r="N54" s="58">
        <f>PRODUCT(L54,M54)</f>
        <v>0</v>
      </c>
      <c r="O54" s="59"/>
      <c r="P54" s="59"/>
    </row>
    <row r="55" spans="1:16" ht="20.100000000000001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6" t="s">
        <v>11</v>
      </c>
      <c r="L55" s="61">
        <v>0.04</v>
      </c>
      <c r="M55" s="70">
        <f>C5</f>
        <v>0</v>
      </c>
      <c r="N55" s="58">
        <f t="shared" ref="N55:N59" si="4">PRODUCT(L55,M55)</f>
        <v>0</v>
      </c>
      <c r="O55" s="59"/>
      <c r="P55" s="59"/>
    </row>
    <row r="56" spans="1:16" ht="20.100000000000001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7" t="s">
        <v>12</v>
      </c>
      <c r="L56" s="62">
        <v>0.04</v>
      </c>
      <c r="M56" s="70">
        <f>D5</f>
        <v>0</v>
      </c>
      <c r="N56" s="58">
        <f t="shared" si="4"/>
        <v>0</v>
      </c>
      <c r="O56" s="59"/>
      <c r="P56" s="59"/>
    </row>
    <row r="57" spans="1:16" ht="20.100000000000001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8" t="s">
        <v>13</v>
      </c>
      <c r="L57" s="63">
        <v>0.03</v>
      </c>
      <c r="M57" s="70">
        <f>E5</f>
        <v>0</v>
      </c>
      <c r="N57" s="58">
        <f t="shared" si="4"/>
        <v>0</v>
      </c>
      <c r="O57" s="59"/>
      <c r="P57" s="59"/>
    </row>
    <row r="58" spans="1:16" ht="20.100000000000001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10" t="s">
        <v>19</v>
      </c>
      <c r="L58" s="65">
        <v>0.45</v>
      </c>
      <c r="M58" s="70">
        <f>G5</f>
        <v>0</v>
      </c>
      <c r="N58" s="58">
        <f t="shared" si="4"/>
        <v>0</v>
      </c>
      <c r="O58" s="59"/>
      <c r="P58" s="59"/>
    </row>
    <row r="59" spans="1:16" ht="20.100000000000001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13" t="s">
        <v>21</v>
      </c>
      <c r="L59" s="67">
        <v>0.08</v>
      </c>
      <c r="M59" s="70">
        <f>I5</f>
        <v>0</v>
      </c>
      <c r="N59" s="58">
        <f t="shared" si="4"/>
        <v>0</v>
      </c>
      <c r="O59" s="68">
        <f>SUM(N53:N59)</f>
        <v>0</v>
      </c>
      <c r="P59" s="69" t="str">
        <f>IF(O59&lt;5,"I",IF(AND(O59&gt;=5,O59&lt;=8),"M",IF(O59&gt;8,"A")))</f>
        <v>I</v>
      </c>
    </row>
    <row r="60" spans="1:16" ht="20.100000000000001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20.100000000000001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L61" s="1"/>
      <c r="M61" s="2"/>
      <c r="N61" s="153"/>
      <c r="O61" s="153"/>
    </row>
    <row r="62" spans="1:16" ht="20.100000000000001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152" t="s">
        <v>9</v>
      </c>
      <c r="L62" s="152"/>
      <c r="M62" s="152"/>
      <c r="N62" s="152"/>
      <c r="O62" s="152"/>
      <c r="P62" s="152"/>
    </row>
    <row r="63" spans="1:16" ht="20.100000000000001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47" t="s">
        <v>17</v>
      </c>
      <c r="L63" s="48" t="s">
        <v>16</v>
      </c>
      <c r="M63" s="49" t="s">
        <v>6</v>
      </c>
      <c r="N63" s="50" t="s">
        <v>7</v>
      </c>
      <c r="O63" s="51" t="s">
        <v>8</v>
      </c>
      <c r="P63" s="52" t="s">
        <v>38</v>
      </c>
    </row>
    <row r="64" spans="1:16" ht="20.100000000000001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4" t="s">
        <v>18</v>
      </c>
      <c r="L64" s="56">
        <v>0.12</v>
      </c>
      <c r="M64" s="70">
        <f>A5</f>
        <v>0</v>
      </c>
      <c r="N64" s="58">
        <f>PRODUCT(L64,M64)</f>
        <v>0</v>
      </c>
      <c r="O64" s="59"/>
      <c r="P64" s="59"/>
    </row>
    <row r="65" spans="1:16" ht="20.100000000000001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5" t="s">
        <v>10</v>
      </c>
      <c r="L65" s="60">
        <v>0.15</v>
      </c>
      <c r="M65" s="70">
        <f>B5</f>
        <v>0</v>
      </c>
      <c r="N65" s="58">
        <f>PRODUCT(L65,M65)</f>
        <v>0</v>
      </c>
      <c r="O65" s="59"/>
      <c r="P65" s="59"/>
    </row>
    <row r="66" spans="1:16" ht="20.100000000000001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6" t="s">
        <v>11</v>
      </c>
      <c r="L66" s="61">
        <v>0.08</v>
      </c>
      <c r="M66" s="70">
        <f>C5</f>
        <v>0</v>
      </c>
      <c r="N66" s="58">
        <f t="shared" ref="N66:N72" si="5">PRODUCT(L66,M66)</f>
        <v>0</v>
      </c>
      <c r="O66" s="59"/>
      <c r="P66" s="59"/>
    </row>
    <row r="67" spans="1:16" ht="20.100000000000001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7" t="s">
        <v>12</v>
      </c>
      <c r="L67" s="62">
        <v>0.08</v>
      </c>
      <c r="M67" s="70">
        <f>D5</f>
        <v>0</v>
      </c>
      <c r="N67" s="58">
        <f t="shared" si="5"/>
        <v>0</v>
      </c>
      <c r="O67" s="59"/>
      <c r="P67" s="59"/>
    </row>
    <row r="68" spans="1:16" ht="20.100000000000001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8" t="s">
        <v>13</v>
      </c>
      <c r="L68" s="63">
        <v>0.12</v>
      </c>
      <c r="M68" s="70">
        <f>E5</f>
        <v>0</v>
      </c>
      <c r="N68" s="58">
        <f t="shared" si="5"/>
        <v>0</v>
      </c>
      <c r="O68" s="59"/>
      <c r="P68" s="59"/>
    </row>
    <row r="69" spans="1:16" ht="20.100000000000001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9" t="s">
        <v>14</v>
      </c>
      <c r="L69" s="64">
        <v>0.05</v>
      </c>
      <c r="M69" s="70">
        <f>F5</f>
        <v>0</v>
      </c>
      <c r="N69" s="58">
        <f t="shared" si="5"/>
        <v>0</v>
      </c>
      <c r="O69" s="59"/>
      <c r="P69" s="59"/>
    </row>
    <row r="70" spans="1:16" ht="20.100000000000001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10" t="s">
        <v>19</v>
      </c>
      <c r="L70" s="65">
        <v>0.02</v>
      </c>
      <c r="M70" s="70">
        <f>G5</f>
        <v>0</v>
      </c>
      <c r="N70" s="58">
        <f t="shared" si="5"/>
        <v>0</v>
      </c>
      <c r="O70" s="59"/>
      <c r="P70" s="59"/>
    </row>
    <row r="71" spans="1:16" ht="20.100000000000001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11" t="s">
        <v>15</v>
      </c>
      <c r="L71" s="71">
        <v>0.23</v>
      </c>
      <c r="M71" s="70">
        <f>H5</f>
        <v>0</v>
      </c>
      <c r="N71" s="58">
        <f t="shared" si="5"/>
        <v>0</v>
      </c>
      <c r="O71" s="59"/>
      <c r="P71" s="59"/>
    </row>
    <row r="72" spans="1:16" ht="20.100000000000001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13" t="s">
        <v>21</v>
      </c>
      <c r="L72" s="67">
        <v>0.15</v>
      </c>
      <c r="M72" s="70">
        <f>I5</f>
        <v>0</v>
      </c>
      <c r="N72" s="58">
        <f t="shared" si="5"/>
        <v>0</v>
      </c>
      <c r="O72" s="68">
        <f>SUM(N64:N72)</f>
        <v>0</v>
      </c>
      <c r="P72" s="69" t="str">
        <f>IF(O72&lt;5,"I",IF(AND(O72&gt;=5,O72&lt;=8),"M",IF(O72&gt;8,"A")))</f>
        <v>I</v>
      </c>
    </row>
    <row r="73" spans="1:16" ht="20.100000000000001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L73" s="1"/>
      <c r="M73" s="153"/>
      <c r="N73" s="153"/>
      <c r="O73" s="72"/>
      <c r="P73" s="72"/>
    </row>
    <row r="74" spans="1:16" ht="20.100000000000001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142" t="s">
        <v>4</v>
      </c>
      <c r="L74" s="147"/>
      <c r="M74" s="147"/>
      <c r="N74" s="147"/>
      <c r="O74" s="147"/>
      <c r="P74" s="147"/>
    </row>
    <row r="75" spans="1:16" ht="20.100000000000001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47" t="s">
        <v>17</v>
      </c>
      <c r="L75" s="48" t="s">
        <v>16</v>
      </c>
      <c r="M75" s="49" t="s">
        <v>6</v>
      </c>
      <c r="N75" s="50" t="s">
        <v>7</v>
      </c>
      <c r="O75" s="51" t="s">
        <v>8</v>
      </c>
      <c r="P75" s="52" t="s">
        <v>38</v>
      </c>
    </row>
    <row r="76" spans="1:16" ht="20.100000000000001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4" t="s">
        <v>18</v>
      </c>
      <c r="L76" s="56">
        <v>0.1</v>
      </c>
      <c r="M76" s="70">
        <f>A5</f>
        <v>0</v>
      </c>
      <c r="N76" s="58">
        <f>PRODUCT(L76,M76)</f>
        <v>0</v>
      </c>
      <c r="O76" s="59"/>
      <c r="P76" s="59"/>
    </row>
    <row r="77" spans="1:16" ht="20.100000000000001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5" t="s">
        <v>10</v>
      </c>
      <c r="L77" s="60">
        <v>0.15</v>
      </c>
      <c r="M77" s="70">
        <f>B5</f>
        <v>0</v>
      </c>
      <c r="N77" s="58">
        <f>PRODUCT(L77,M77)</f>
        <v>0</v>
      </c>
      <c r="O77" s="59"/>
      <c r="P77" s="59"/>
    </row>
    <row r="78" spans="1:16" ht="20.100000000000001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6" t="s">
        <v>11</v>
      </c>
      <c r="L78" s="61">
        <v>0.15</v>
      </c>
      <c r="M78" s="70">
        <f>C5</f>
        <v>0</v>
      </c>
      <c r="N78" s="58">
        <f t="shared" ref="N78:N82" si="6">PRODUCT(L78,M78)</f>
        <v>0</v>
      </c>
      <c r="O78" s="59"/>
      <c r="P78" s="59"/>
    </row>
    <row r="79" spans="1:16" ht="20.100000000000001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7" t="s">
        <v>12</v>
      </c>
      <c r="L79" s="62">
        <v>0.1</v>
      </c>
      <c r="M79" s="70">
        <f>D5</f>
        <v>0</v>
      </c>
      <c r="N79" s="58">
        <f t="shared" si="6"/>
        <v>0</v>
      </c>
      <c r="O79" s="59"/>
      <c r="P79" s="59"/>
    </row>
    <row r="80" spans="1:16" ht="20.10000000000000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10" t="s">
        <v>19</v>
      </c>
      <c r="L80" s="65">
        <v>0.3</v>
      </c>
      <c r="M80" s="70">
        <f>G5</f>
        <v>0</v>
      </c>
      <c r="N80" s="58">
        <f t="shared" si="6"/>
        <v>0</v>
      </c>
      <c r="O80" s="59"/>
      <c r="P80" s="59"/>
    </row>
    <row r="81" spans="1:16" ht="20.100000000000001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11" t="s">
        <v>15</v>
      </c>
      <c r="L81" s="71">
        <v>0.1</v>
      </c>
      <c r="M81" s="70">
        <f>H5</f>
        <v>0</v>
      </c>
      <c r="N81" s="58">
        <f t="shared" si="6"/>
        <v>0</v>
      </c>
      <c r="O81" s="59"/>
      <c r="P81" s="59"/>
    </row>
    <row r="82" spans="1:16" ht="20.100000000000001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13" t="s">
        <v>21</v>
      </c>
      <c r="L82" s="67">
        <v>0.1</v>
      </c>
      <c r="M82" s="70">
        <f>I5</f>
        <v>0</v>
      </c>
      <c r="N82" s="58">
        <f t="shared" si="6"/>
        <v>0</v>
      </c>
      <c r="O82" s="68">
        <f>SUM(N76:N82)</f>
        <v>0</v>
      </c>
      <c r="P82" s="69" t="str">
        <f>IF(O82&lt;5,"I",IF(AND(O82&gt;=5,O82&lt;=8),"M",IF(O82&gt;8,"A")))</f>
        <v>I</v>
      </c>
    </row>
    <row r="83" spans="1:16" ht="20.100000000000001" customHeight="1"/>
    <row r="84" spans="1:16" ht="20.100000000000001" customHeight="1"/>
  </sheetData>
  <mergeCells count="15">
    <mergeCell ref="A9:I9"/>
    <mergeCell ref="B2:D2"/>
    <mergeCell ref="E2:G2"/>
    <mergeCell ref="K2:P2"/>
    <mergeCell ref="A3:I3"/>
    <mergeCell ref="K3:P3"/>
    <mergeCell ref="K62:P62"/>
    <mergeCell ref="M73:N73"/>
    <mergeCell ref="K74:P74"/>
    <mergeCell ref="K16:P16"/>
    <mergeCell ref="K28:P28"/>
    <mergeCell ref="K39:P39"/>
    <mergeCell ref="K40:P40"/>
    <mergeCell ref="K51:P51"/>
    <mergeCell ref="N61:O6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84"/>
  <sheetViews>
    <sheetView workbookViewId="0">
      <selection activeCell="A5" sqref="A5:I5"/>
    </sheetView>
  </sheetViews>
  <sheetFormatPr baseColWidth="10" defaultRowHeight="12.75"/>
  <cols>
    <col min="11" max="14" width="15.7109375" customWidth="1"/>
    <col min="15" max="16" width="20.7109375" customWidth="1"/>
  </cols>
  <sheetData>
    <row r="1" spans="1:16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3.25" customHeight="1">
      <c r="A2" s="86" t="s">
        <v>58</v>
      </c>
      <c r="B2" s="145"/>
      <c r="C2" s="145"/>
      <c r="D2" s="145"/>
      <c r="E2" s="144" t="s">
        <v>33</v>
      </c>
      <c r="F2" s="144"/>
      <c r="G2" s="144"/>
      <c r="H2" s="87"/>
      <c r="I2" s="87" t="s">
        <v>66</v>
      </c>
      <c r="J2" s="34"/>
      <c r="K2" s="141" t="s">
        <v>0</v>
      </c>
      <c r="L2" s="141"/>
      <c r="M2" s="141"/>
      <c r="N2" s="141"/>
      <c r="O2" s="141"/>
      <c r="P2" s="141"/>
    </row>
    <row r="3" spans="1:16" ht="20.25">
      <c r="A3" s="143" t="s">
        <v>22</v>
      </c>
      <c r="B3" s="143"/>
      <c r="C3" s="143"/>
      <c r="D3" s="143"/>
      <c r="E3" s="143"/>
      <c r="F3" s="143"/>
      <c r="G3" s="143"/>
      <c r="H3" s="143"/>
      <c r="I3" s="143"/>
      <c r="J3" s="34"/>
      <c r="K3" s="142" t="s">
        <v>2</v>
      </c>
      <c r="L3" s="142"/>
      <c r="M3" s="142"/>
      <c r="N3" s="142"/>
      <c r="O3" s="142"/>
      <c r="P3" s="142"/>
    </row>
    <row r="4" spans="1:16" ht="20.100000000000001" customHeight="1">
      <c r="A4" s="88" t="s">
        <v>18</v>
      </c>
      <c r="B4" s="89" t="s">
        <v>10</v>
      </c>
      <c r="C4" s="90" t="s">
        <v>11</v>
      </c>
      <c r="D4" s="91" t="s">
        <v>12</v>
      </c>
      <c r="E4" s="92" t="s">
        <v>13</v>
      </c>
      <c r="F4" s="93" t="s">
        <v>14</v>
      </c>
      <c r="G4" s="94" t="s">
        <v>19</v>
      </c>
      <c r="H4" s="95" t="s">
        <v>15</v>
      </c>
      <c r="I4" s="96" t="s">
        <v>23</v>
      </c>
      <c r="J4" s="44" t="s">
        <v>20</v>
      </c>
      <c r="K4" s="47" t="s">
        <v>17</v>
      </c>
      <c r="L4" s="48" t="s">
        <v>16</v>
      </c>
      <c r="M4" s="55" t="s">
        <v>6</v>
      </c>
      <c r="N4" s="50" t="s">
        <v>7</v>
      </c>
      <c r="O4" s="51" t="s">
        <v>8</v>
      </c>
      <c r="P4" s="52" t="s">
        <v>37</v>
      </c>
    </row>
    <row r="5" spans="1:16" ht="20.100000000000001" customHeight="1">
      <c r="A5" s="97"/>
      <c r="B5" s="97"/>
      <c r="C5" s="97"/>
      <c r="D5" s="97"/>
      <c r="E5" s="97"/>
      <c r="F5" s="97"/>
      <c r="G5" s="97"/>
      <c r="H5" s="97"/>
      <c r="I5" s="97"/>
      <c r="J5" s="34"/>
      <c r="K5" s="4" t="s">
        <v>18</v>
      </c>
      <c r="L5" s="56">
        <v>0.19</v>
      </c>
      <c r="M5" s="57">
        <f>A5</f>
        <v>0</v>
      </c>
      <c r="N5" s="58">
        <f>PRODUCT(L5,M5)</f>
        <v>0</v>
      </c>
      <c r="O5" s="59"/>
      <c r="P5" s="59"/>
    </row>
    <row r="6" spans="1:16" ht="20.100000000000001" customHeight="1">
      <c r="A6" s="75"/>
      <c r="B6" s="75"/>
      <c r="C6" s="75"/>
      <c r="D6" s="75"/>
      <c r="E6" s="75"/>
      <c r="F6" s="75"/>
      <c r="G6" s="75"/>
      <c r="H6" s="75"/>
      <c r="I6" s="75"/>
      <c r="J6" s="34"/>
      <c r="K6" s="5" t="s">
        <v>10</v>
      </c>
      <c r="L6" s="60">
        <v>0.06</v>
      </c>
      <c r="M6" s="57">
        <f>B5</f>
        <v>0</v>
      </c>
      <c r="N6" s="58">
        <f>PRODUCT(L6,M6)</f>
        <v>0</v>
      </c>
      <c r="O6" s="59"/>
      <c r="P6" s="59"/>
    </row>
    <row r="7" spans="1:16" ht="20.100000000000001" customHeight="1">
      <c r="A7" s="75"/>
      <c r="B7" s="75"/>
      <c r="C7" s="75"/>
      <c r="D7" s="75"/>
      <c r="E7" s="75"/>
      <c r="F7" s="75"/>
      <c r="G7" s="75"/>
      <c r="H7" s="75"/>
      <c r="I7" s="75"/>
      <c r="J7" s="34"/>
      <c r="K7" s="6" t="s">
        <v>11</v>
      </c>
      <c r="L7" s="61">
        <v>0.02</v>
      </c>
      <c r="M7" s="57">
        <f>C5</f>
        <v>0</v>
      </c>
      <c r="N7" s="58">
        <f t="shared" ref="N7:N13" si="0">PRODUCT(L7,M7)</f>
        <v>0</v>
      </c>
      <c r="O7" s="59"/>
      <c r="P7" s="59"/>
    </row>
    <row r="8" spans="1:16" ht="20.100000000000001" customHeight="1">
      <c r="A8" s="75"/>
      <c r="B8" s="75"/>
      <c r="C8" s="75"/>
      <c r="D8" s="75"/>
      <c r="E8" s="75"/>
      <c r="F8" s="75"/>
      <c r="G8" s="75"/>
      <c r="H8" s="75"/>
      <c r="I8" s="75"/>
      <c r="J8" s="34"/>
      <c r="K8" s="7" t="s">
        <v>12</v>
      </c>
      <c r="L8" s="62">
        <v>0.1</v>
      </c>
      <c r="M8" s="57">
        <f>D5</f>
        <v>0</v>
      </c>
      <c r="N8" s="58">
        <f t="shared" si="0"/>
        <v>0</v>
      </c>
      <c r="O8" s="59"/>
      <c r="P8" s="59"/>
    </row>
    <row r="9" spans="1:16" ht="20.100000000000001" customHeight="1">
      <c r="A9" s="143" t="s">
        <v>32</v>
      </c>
      <c r="B9" s="143"/>
      <c r="C9" s="143"/>
      <c r="D9" s="143"/>
      <c r="E9" s="143"/>
      <c r="F9" s="143"/>
      <c r="G9" s="143"/>
      <c r="H9" s="143"/>
      <c r="I9" s="143"/>
      <c r="J9" s="34"/>
      <c r="K9" s="8" t="s">
        <v>13</v>
      </c>
      <c r="L9" s="63">
        <v>0.18</v>
      </c>
      <c r="M9" s="57">
        <f>E5</f>
        <v>0</v>
      </c>
      <c r="N9" s="58">
        <f t="shared" si="0"/>
        <v>0</v>
      </c>
      <c r="O9" s="59"/>
      <c r="P9" s="59"/>
    </row>
    <row r="10" spans="1:16" ht="20.10000000000000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9" t="s">
        <v>14</v>
      </c>
      <c r="L10" s="64">
        <v>0.13</v>
      </c>
      <c r="M10" s="57">
        <f>F5</f>
        <v>0</v>
      </c>
      <c r="N10" s="58">
        <f t="shared" si="0"/>
        <v>0</v>
      </c>
      <c r="O10" s="59"/>
      <c r="P10" s="59"/>
    </row>
    <row r="11" spans="1:16" ht="20.100000000000001" customHeight="1">
      <c r="A11" s="34"/>
      <c r="B11" s="43" t="s">
        <v>24</v>
      </c>
      <c r="C11" s="42" t="s">
        <v>25</v>
      </c>
      <c r="D11" s="41" t="s">
        <v>26</v>
      </c>
      <c r="E11" s="40" t="s">
        <v>27</v>
      </c>
      <c r="F11" s="39" t="s">
        <v>28</v>
      </c>
      <c r="G11" s="38" t="s">
        <v>29</v>
      </c>
      <c r="H11" s="37" t="s">
        <v>30</v>
      </c>
      <c r="I11" s="34"/>
      <c r="J11" s="34"/>
      <c r="K11" s="10" t="s">
        <v>19</v>
      </c>
      <c r="L11" s="65">
        <v>0.2</v>
      </c>
      <c r="M11" s="57">
        <f>G5</f>
        <v>0</v>
      </c>
      <c r="N11" s="58">
        <f t="shared" si="0"/>
        <v>0</v>
      </c>
      <c r="O11" s="59"/>
      <c r="P11" s="59"/>
    </row>
    <row r="12" spans="1:16" ht="20.100000000000001" customHeight="1">
      <c r="A12" s="45"/>
      <c r="B12" s="36" t="str">
        <f>P13</f>
        <v>I</v>
      </c>
      <c r="C12" s="35" t="str">
        <f>P26</f>
        <v>I</v>
      </c>
      <c r="D12" s="35" t="str">
        <f>P37</f>
        <v>I</v>
      </c>
      <c r="E12" s="35" t="str">
        <f>P49</f>
        <v>I</v>
      </c>
      <c r="F12" s="35" t="str">
        <f>P59</f>
        <v>I</v>
      </c>
      <c r="G12" s="35" t="str">
        <f>P49</f>
        <v>I</v>
      </c>
      <c r="H12" s="35" t="str">
        <f>P82</f>
        <v>I</v>
      </c>
      <c r="I12" s="34"/>
      <c r="J12" s="34"/>
      <c r="K12" s="12" t="s">
        <v>15</v>
      </c>
      <c r="L12" s="66">
        <v>0.08</v>
      </c>
      <c r="M12" s="57">
        <f>H5</f>
        <v>0</v>
      </c>
      <c r="N12" s="58">
        <f t="shared" si="0"/>
        <v>0</v>
      </c>
      <c r="O12" s="59"/>
      <c r="P12" s="59"/>
    </row>
    <row r="13" spans="1:16" ht="20.100000000000001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13" t="s">
        <v>21</v>
      </c>
      <c r="L13" s="67">
        <v>0.04</v>
      </c>
      <c r="M13" s="57">
        <f>I5</f>
        <v>0</v>
      </c>
      <c r="N13" s="58">
        <f t="shared" si="0"/>
        <v>0</v>
      </c>
      <c r="O13" s="68">
        <f>SUM(N5:N13)</f>
        <v>0</v>
      </c>
      <c r="P13" s="69" t="str">
        <f>IF(O13&lt;5,"I",IF(AND(O13&gt;=5,O13&lt;=8),"M",IF(O13&gt;8,"A")))</f>
        <v>I</v>
      </c>
    </row>
    <row r="14" spans="1:16" ht="20.100000000000001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20.100000000000001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20.100000000000001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148" t="s">
        <v>5</v>
      </c>
      <c r="L16" s="148"/>
      <c r="M16" s="148"/>
      <c r="N16" s="148"/>
      <c r="O16" s="148"/>
      <c r="P16" s="148"/>
    </row>
    <row r="17" spans="1:16" ht="20.100000000000001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53" t="s">
        <v>17</v>
      </c>
      <c r="L17" s="48" t="s">
        <v>16</v>
      </c>
      <c r="M17" s="54" t="s">
        <v>6</v>
      </c>
      <c r="N17" s="50" t="s">
        <v>7</v>
      </c>
      <c r="O17" s="51" t="s">
        <v>8</v>
      </c>
      <c r="P17" s="52" t="s">
        <v>38</v>
      </c>
    </row>
    <row r="18" spans="1:16" ht="20.100000000000001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4" t="s">
        <v>18</v>
      </c>
      <c r="L18" s="56">
        <v>0.1</v>
      </c>
      <c r="M18" s="70">
        <f>A5</f>
        <v>0</v>
      </c>
      <c r="N18" s="58">
        <f>PRODUCT(L18,M18)</f>
        <v>0</v>
      </c>
      <c r="O18" s="59"/>
      <c r="P18" s="3"/>
    </row>
    <row r="19" spans="1:16" ht="20.100000000000001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5" t="s">
        <v>10</v>
      </c>
      <c r="L19" s="60">
        <v>0.12</v>
      </c>
      <c r="M19" s="70">
        <f>B5</f>
        <v>0</v>
      </c>
      <c r="N19" s="58">
        <f>PRODUCT(L19,M19)</f>
        <v>0</v>
      </c>
      <c r="O19" s="59"/>
      <c r="P19" s="3"/>
    </row>
    <row r="20" spans="1:16" ht="20.100000000000001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6" t="s">
        <v>11</v>
      </c>
      <c r="L20" s="61">
        <v>0.01</v>
      </c>
      <c r="M20" s="70">
        <f>C5</f>
        <v>0</v>
      </c>
      <c r="N20" s="58">
        <f t="shared" ref="N20:N26" si="1">PRODUCT(L20,M20)</f>
        <v>0</v>
      </c>
      <c r="O20" s="59"/>
      <c r="P20" s="3"/>
    </row>
    <row r="21" spans="1:16" ht="20.100000000000001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7" t="s">
        <v>12</v>
      </c>
      <c r="L21" s="62">
        <v>0.01</v>
      </c>
      <c r="M21" s="70">
        <f>D5</f>
        <v>0</v>
      </c>
      <c r="N21" s="58">
        <f t="shared" si="1"/>
        <v>0</v>
      </c>
      <c r="O21" s="59"/>
      <c r="P21" s="3"/>
    </row>
    <row r="22" spans="1:16" ht="20.100000000000001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8" t="s">
        <v>13</v>
      </c>
      <c r="L22" s="63">
        <v>0.28999999999999998</v>
      </c>
      <c r="M22" s="70">
        <f>E5</f>
        <v>0</v>
      </c>
      <c r="N22" s="58">
        <f t="shared" si="1"/>
        <v>0</v>
      </c>
      <c r="O22" s="59"/>
      <c r="P22" s="3"/>
    </row>
    <row r="23" spans="1:16" ht="20.100000000000001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9" t="s">
        <v>14</v>
      </c>
      <c r="L23" s="64">
        <v>0.3</v>
      </c>
      <c r="M23" s="70">
        <f>F5</f>
        <v>0</v>
      </c>
      <c r="N23" s="58">
        <f t="shared" si="1"/>
        <v>0</v>
      </c>
      <c r="O23" s="59"/>
      <c r="P23" s="3"/>
    </row>
    <row r="24" spans="1:16" ht="20.100000000000001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10" t="s">
        <v>19</v>
      </c>
      <c r="L24" s="65">
        <v>0.12</v>
      </c>
      <c r="M24" s="70">
        <f>G5</f>
        <v>0</v>
      </c>
      <c r="N24" s="58">
        <f t="shared" si="1"/>
        <v>0</v>
      </c>
      <c r="O24" s="59"/>
      <c r="P24" s="3"/>
    </row>
    <row r="25" spans="1:16" ht="20.10000000000000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11" t="s">
        <v>15</v>
      </c>
      <c r="L25" s="71">
        <v>0.03</v>
      </c>
      <c r="M25" s="70">
        <f>H5</f>
        <v>0</v>
      </c>
      <c r="N25" s="58">
        <f t="shared" si="1"/>
        <v>0</v>
      </c>
      <c r="O25" s="59"/>
      <c r="P25" s="3"/>
    </row>
    <row r="26" spans="1:16" ht="20.100000000000001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13" t="s">
        <v>21</v>
      </c>
      <c r="L26" s="67">
        <v>0.02</v>
      </c>
      <c r="M26" s="70">
        <f>I5</f>
        <v>0</v>
      </c>
      <c r="N26" s="58">
        <f t="shared" si="1"/>
        <v>0</v>
      </c>
      <c r="O26" s="68">
        <f>SUM(N18:N26)</f>
        <v>0</v>
      </c>
      <c r="P26" s="69" t="str">
        <f>IF(O26&lt;5,"I",IF(AND(O26&gt;=5,O26&lt;=8),"M",IF(O26&gt;8,"A")))</f>
        <v>I</v>
      </c>
    </row>
    <row r="27" spans="1:16" ht="20.10000000000000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20.100000000000001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149" t="s">
        <v>1</v>
      </c>
      <c r="L28" s="149"/>
      <c r="M28" s="149"/>
      <c r="N28" s="149"/>
      <c r="O28" s="149"/>
      <c r="P28" s="149"/>
    </row>
    <row r="29" spans="1:16" ht="20.100000000000001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47" t="s">
        <v>17</v>
      </c>
      <c r="L29" s="48" t="s">
        <v>16</v>
      </c>
      <c r="M29" s="55" t="s">
        <v>6</v>
      </c>
      <c r="N29" s="50" t="s">
        <v>7</v>
      </c>
      <c r="O29" s="51" t="s">
        <v>8</v>
      </c>
      <c r="P29" s="52" t="s">
        <v>38</v>
      </c>
    </row>
    <row r="30" spans="1:16" ht="20.100000000000001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4" t="s">
        <v>18</v>
      </c>
      <c r="L30" s="56">
        <v>0.2</v>
      </c>
      <c r="M30" s="57">
        <f>A5</f>
        <v>0</v>
      </c>
      <c r="N30" s="58">
        <f>PRODUCT(L30,M30)</f>
        <v>0</v>
      </c>
      <c r="O30" s="59"/>
      <c r="P30" s="59"/>
    </row>
    <row r="31" spans="1:16" ht="20.100000000000001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5" t="s">
        <v>10</v>
      </c>
      <c r="L31" s="60">
        <v>0.2</v>
      </c>
      <c r="M31" s="57">
        <f>B5</f>
        <v>0</v>
      </c>
      <c r="N31" s="58">
        <f>PRODUCT(L31,M31)</f>
        <v>0</v>
      </c>
      <c r="O31" s="59"/>
      <c r="P31" s="59"/>
    </row>
    <row r="32" spans="1:16" ht="20.100000000000001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6" t="s">
        <v>11</v>
      </c>
      <c r="L32" s="61">
        <v>0.09</v>
      </c>
      <c r="M32" s="57">
        <f>C5</f>
        <v>0</v>
      </c>
      <c r="N32" s="58">
        <f t="shared" ref="N32:N37" si="2">PRODUCT(L32,M32)</f>
        <v>0</v>
      </c>
      <c r="O32" s="59"/>
      <c r="P32" s="59"/>
    </row>
    <row r="33" spans="1:16" ht="20.100000000000001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7" t="s">
        <v>12</v>
      </c>
      <c r="L33" s="62">
        <v>0.04</v>
      </c>
      <c r="M33" s="57">
        <f>D5</f>
        <v>0</v>
      </c>
      <c r="N33" s="58">
        <f t="shared" si="2"/>
        <v>0</v>
      </c>
      <c r="O33" s="59"/>
      <c r="P33" s="59"/>
    </row>
    <row r="34" spans="1:16" ht="20.100000000000001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8" t="s">
        <v>13</v>
      </c>
      <c r="L34" s="63">
        <v>0.09</v>
      </c>
      <c r="M34" s="57">
        <f>E5</f>
        <v>0</v>
      </c>
      <c r="N34" s="58">
        <f t="shared" si="2"/>
        <v>0</v>
      </c>
      <c r="O34" s="59"/>
      <c r="P34" s="59"/>
    </row>
    <row r="35" spans="1:16" ht="20.100000000000001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9" t="s">
        <v>14</v>
      </c>
      <c r="L35" s="64">
        <v>0.1</v>
      </c>
      <c r="M35" s="57">
        <f>F5</f>
        <v>0</v>
      </c>
      <c r="N35" s="58">
        <f t="shared" si="2"/>
        <v>0</v>
      </c>
      <c r="O35" s="59"/>
      <c r="P35" s="59"/>
    </row>
    <row r="36" spans="1:16" ht="20.10000000000000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10" t="s">
        <v>19</v>
      </c>
      <c r="L36" s="65">
        <v>0.08</v>
      </c>
      <c r="M36" s="57">
        <f>G5</f>
        <v>0</v>
      </c>
      <c r="N36" s="58">
        <f t="shared" si="2"/>
        <v>0</v>
      </c>
      <c r="O36" s="59"/>
      <c r="P36" s="59"/>
    </row>
    <row r="37" spans="1:16" ht="20.100000000000001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13" t="s">
        <v>21</v>
      </c>
      <c r="L37" s="67">
        <v>0.2</v>
      </c>
      <c r="M37" s="57">
        <f>I5</f>
        <v>0</v>
      </c>
      <c r="N37" s="58">
        <f t="shared" si="2"/>
        <v>0</v>
      </c>
      <c r="O37" s="68">
        <f>SUM(N30:N37)</f>
        <v>0</v>
      </c>
      <c r="P37" s="69" t="str">
        <f>IF(O37&lt;5,"I",IF(AND(O37&gt;=5,O37&lt;=8),"M",IF(O37&gt;8,"A")))</f>
        <v>I</v>
      </c>
    </row>
    <row r="38" spans="1:16" ht="20.100000000000001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20.100000000000001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150"/>
      <c r="L39" s="150"/>
      <c r="M39" s="150"/>
      <c r="N39" s="150"/>
      <c r="O39" s="150"/>
      <c r="P39" s="150"/>
    </row>
    <row r="40" spans="1:16" ht="20.100000000000001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149" t="s">
        <v>3</v>
      </c>
      <c r="L40" s="149"/>
      <c r="M40" s="149"/>
      <c r="N40" s="149"/>
      <c r="O40" s="149"/>
      <c r="P40" s="149"/>
    </row>
    <row r="41" spans="1:16" ht="20.100000000000001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47" t="s">
        <v>17</v>
      </c>
      <c r="L41" s="48" t="s">
        <v>16</v>
      </c>
      <c r="M41" s="49" t="s">
        <v>6</v>
      </c>
      <c r="N41" s="50" t="s">
        <v>7</v>
      </c>
      <c r="O41" s="51" t="s">
        <v>8</v>
      </c>
      <c r="P41" s="52" t="s">
        <v>38</v>
      </c>
    </row>
    <row r="42" spans="1:16" ht="20.100000000000001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4" t="s">
        <v>18</v>
      </c>
      <c r="L42" s="56">
        <v>0.1</v>
      </c>
      <c r="M42" s="70">
        <f>A5</f>
        <v>0</v>
      </c>
      <c r="N42" s="58">
        <f>PRODUCT(L42:M42)</f>
        <v>0</v>
      </c>
      <c r="O42" s="59"/>
      <c r="P42" s="59"/>
    </row>
    <row r="43" spans="1:16" ht="20.100000000000001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5" t="s">
        <v>10</v>
      </c>
      <c r="L43" s="60">
        <v>0.15</v>
      </c>
      <c r="M43" s="70">
        <f>B5</f>
        <v>0</v>
      </c>
      <c r="N43" s="58">
        <f>PRODUCT(L43:M43)</f>
        <v>0</v>
      </c>
      <c r="O43" s="59"/>
      <c r="P43" s="59"/>
    </row>
    <row r="44" spans="1:16" ht="20.100000000000001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6" t="s">
        <v>11</v>
      </c>
      <c r="L44" s="61">
        <v>0.4</v>
      </c>
      <c r="M44" s="70">
        <f>C5</f>
        <v>0</v>
      </c>
      <c r="N44" s="58">
        <f t="shared" ref="N44:N49" si="3">PRODUCT(L44:M44)</f>
        <v>0</v>
      </c>
      <c r="O44" s="59"/>
      <c r="P44" s="59"/>
    </row>
    <row r="45" spans="1:16" ht="20.100000000000001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7" t="s">
        <v>12</v>
      </c>
      <c r="L45" s="62">
        <v>0.1</v>
      </c>
      <c r="M45" s="70">
        <f>D5</f>
        <v>0</v>
      </c>
      <c r="N45" s="58">
        <f t="shared" si="3"/>
        <v>0</v>
      </c>
      <c r="O45" s="59"/>
      <c r="P45" s="59"/>
    </row>
    <row r="46" spans="1:16" ht="20.100000000000001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8" t="s">
        <v>13</v>
      </c>
      <c r="L46" s="63">
        <v>0.05</v>
      </c>
      <c r="M46" s="70">
        <f>E5</f>
        <v>0</v>
      </c>
      <c r="N46" s="58">
        <f t="shared" si="3"/>
        <v>0</v>
      </c>
      <c r="O46" s="59"/>
      <c r="P46" s="59"/>
    </row>
    <row r="47" spans="1:16" ht="20.100000000000001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9" t="s">
        <v>14</v>
      </c>
      <c r="L47" s="64">
        <v>0.1</v>
      </c>
      <c r="M47" s="70">
        <f>F5</f>
        <v>0</v>
      </c>
      <c r="N47" s="58">
        <f t="shared" si="3"/>
        <v>0</v>
      </c>
      <c r="O47" s="59"/>
      <c r="P47" s="59"/>
    </row>
    <row r="48" spans="1:16" ht="20.100000000000001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10" t="s">
        <v>19</v>
      </c>
      <c r="L48" s="65">
        <v>0.05</v>
      </c>
      <c r="M48" s="70">
        <f>G5</f>
        <v>0</v>
      </c>
      <c r="N48" s="58">
        <f t="shared" si="3"/>
        <v>0</v>
      </c>
      <c r="O48" s="59"/>
      <c r="P48" s="59"/>
    </row>
    <row r="49" spans="1:16" ht="20.100000000000001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13" t="s">
        <v>21</v>
      </c>
      <c r="L49" s="67">
        <v>0.05</v>
      </c>
      <c r="M49" s="70">
        <f>I5</f>
        <v>0</v>
      </c>
      <c r="N49" s="58">
        <f t="shared" si="3"/>
        <v>0</v>
      </c>
      <c r="O49" s="68">
        <f>SUM(N42:N49)</f>
        <v>0</v>
      </c>
      <c r="P49" s="69" t="str">
        <f>IF(O49&lt;5,"I",IF(AND(O49&gt;=5,O49&lt;=8),"M",IF(O49&gt;8,"A")))</f>
        <v>I</v>
      </c>
    </row>
    <row r="50" spans="1:16" ht="20.100000000000001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20.100000000000001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151" t="s">
        <v>35</v>
      </c>
      <c r="L51" s="152"/>
      <c r="M51" s="152"/>
      <c r="N51" s="152"/>
      <c r="O51" s="152"/>
      <c r="P51" s="152"/>
    </row>
    <row r="52" spans="1:16" ht="20.100000000000001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47" t="s">
        <v>17</v>
      </c>
      <c r="L52" s="48" t="s">
        <v>16</v>
      </c>
      <c r="M52" s="49" t="s">
        <v>6</v>
      </c>
      <c r="N52" s="50" t="s">
        <v>7</v>
      </c>
      <c r="O52" s="51" t="s">
        <v>8</v>
      </c>
      <c r="P52" s="52" t="s">
        <v>38</v>
      </c>
    </row>
    <row r="53" spans="1:16" ht="20.100000000000001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4" t="s">
        <v>18</v>
      </c>
      <c r="L53" s="56">
        <v>0.21</v>
      </c>
      <c r="M53" s="70">
        <f>A5</f>
        <v>0</v>
      </c>
      <c r="N53" s="58">
        <f>PRODUCT(L53,M53)</f>
        <v>0</v>
      </c>
      <c r="O53" s="59"/>
      <c r="P53" s="59"/>
    </row>
    <row r="54" spans="1:16" ht="20.100000000000001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5" t="s">
        <v>10</v>
      </c>
      <c r="L54" s="60">
        <v>0.15</v>
      </c>
      <c r="M54" s="70">
        <f>B5</f>
        <v>0</v>
      </c>
      <c r="N54" s="58">
        <f>PRODUCT(L54,M54)</f>
        <v>0</v>
      </c>
      <c r="O54" s="59"/>
      <c r="P54" s="59"/>
    </row>
    <row r="55" spans="1:16" ht="20.100000000000001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6" t="s">
        <v>11</v>
      </c>
      <c r="L55" s="61">
        <v>0.04</v>
      </c>
      <c r="M55" s="70">
        <f>C5</f>
        <v>0</v>
      </c>
      <c r="N55" s="58">
        <f t="shared" ref="N55:N59" si="4">PRODUCT(L55,M55)</f>
        <v>0</v>
      </c>
      <c r="O55" s="59"/>
      <c r="P55" s="59"/>
    </row>
    <row r="56" spans="1:16" ht="20.100000000000001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7" t="s">
        <v>12</v>
      </c>
      <c r="L56" s="62">
        <v>0.04</v>
      </c>
      <c r="M56" s="70">
        <f>D5</f>
        <v>0</v>
      </c>
      <c r="N56" s="58">
        <f t="shared" si="4"/>
        <v>0</v>
      </c>
      <c r="O56" s="59"/>
      <c r="P56" s="59"/>
    </row>
    <row r="57" spans="1:16" ht="20.100000000000001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8" t="s">
        <v>13</v>
      </c>
      <c r="L57" s="63">
        <v>0.03</v>
      </c>
      <c r="M57" s="70">
        <f>E5</f>
        <v>0</v>
      </c>
      <c r="N57" s="58">
        <f t="shared" si="4"/>
        <v>0</v>
      </c>
      <c r="O57" s="59"/>
      <c r="P57" s="59"/>
    </row>
    <row r="58" spans="1:16" ht="20.100000000000001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10" t="s">
        <v>19</v>
      </c>
      <c r="L58" s="65">
        <v>0.45</v>
      </c>
      <c r="M58" s="70">
        <f>G5</f>
        <v>0</v>
      </c>
      <c r="N58" s="58">
        <f t="shared" si="4"/>
        <v>0</v>
      </c>
      <c r="O58" s="59"/>
      <c r="P58" s="59"/>
    </row>
    <row r="59" spans="1:16" ht="20.100000000000001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13" t="s">
        <v>21</v>
      </c>
      <c r="L59" s="67">
        <v>0.08</v>
      </c>
      <c r="M59" s="70">
        <f>I5</f>
        <v>0</v>
      </c>
      <c r="N59" s="58">
        <f t="shared" si="4"/>
        <v>0</v>
      </c>
      <c r="O59" s="68">
        <f>SUM(N53:N59)</f>
        <v>0</v>
      </c>
      <c r="P59" s="69" t="str">
        <f>IF(O59&lt;5,"I",IF(AND(O59&gt;=5,O59&lt;=8),"M",IF(O59&gt;8,"A")))</f>
        <v>I</v>
      </c>
    </row>
    <row r="60" spans="1:16" ht="20.100000000000001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20.100000000000001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L61" s="1"/>
      <c r="M61" s="2"/>
      <c r="N61" s="153"/>
      <c r="O61" s="153"/>
    </row>
    <row r="62" spans="1:16" ht="20.100000000000001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152" t="s">
        <v>9</v>
      </c>
      <c r="L62" s="152"/>
      <c r="M62" s="152"/>
      <c r="N62" s="152"/>
      <c r="O62" s="152"/>
      <c r="P62" s="152"/>
    </row>
    <row r="63" spans="1:16" ht="20.100000000000001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47" t="s">
        <v>17</v>
      </c>
      <c r="L63" s="48" t="s">
        <v>16</v>
      </c>
      <c r="M63" s="49" t="s">
        <v>6</v>
      </c>
      <c r="N63" s="50" t="s">
        <v>7</v>
      </c>
      <c r="O63" s="51" t="s">
        <v>8</v>
      </c>
      <c r="P63" s="52" t="s">
        <v>38</v>
      </c>
    </row>
    <row r="64" spans="1:16" ht="20.100000000000001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4" t="s">
        <v>18</v>
      </c>
      <c r="L64" s="56">
        <v>0.12</v>
      </c>
      <c r="M64" s="70">
        <f>A5</f>
        <v>0</v>
      </c>
      <c r="N64" s="58">
        <f>PRODUCT(L64,M64)</f>
        <v>0</v>
      </c>
      <c r="O64" s="59"/>
      <c r="P64" s="59"/>
    </row>
    <row r="65" spans="1:16" ht="20.100000000000001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5" t="s">
        <v>10</v>
      </c>
      <c r="L65" s="60">
        <v>0.15</v>
      </c>
      <c r="M65" s="70">
        <f>B5</f>
        <v>0</v>
      </c>
      <c r="N65" s="58">
        <f>PRODUCT(L65,M65)</f>
        <v>0</v>
      </c>
      <c r="O65" s="59"/>
      <c r="P65" s="59"/>
    </row>
    <row r="66" spans="1:16" ht="20.100000000000001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6" t="s">
        <v>11</v>
      </c>
      <c r="L66" s="61">
        <v>0.08</v>
      </c>
      <c r="M66" s="70">
        <f>C5</f>
        <v>0</v>
      </c>
      <c r="N66" s="58">
        <f t="shared" ref="N66:N72" si="5">PRODUCT(L66,M66)</f>
        <v>0</v>
      </c>
      <c r="O66" s="59"/>
      <c r="P66" s="59"/>
    </row>
    <row r="67" spans="1:16" ht="20.100000000000001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7" t="s">
        <v>12</v>
      </c>
      <c r="L67" s="62">
        <v>0.08</v>
      </c>
      <c r="M67" s="70">
        <f>D5</f>
        <v>0</v>
      </c>
      <c r="N67" s="58">
        <f t="shared" si="5"/>
        <v>0</v>
      </c>
      <c r="O67" s="59"/>
      <c r="P67" s="59"/>
    </row>
    <row r="68" spans="1:16" ht="20.100000000000001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8" t="s">
        <v>13</v>
      </c>
      <c r="L68" s="63">
        <v>0.12</v>
      </c>
      <c r="M68" s="70">
        <f>E5</f>
        <v>0</v>
      </c>
      <c r="N68" s="58">
        <f t="shared" si="5"/>
        <v>0</v>
      </c>
      <c r="O68" s="59"/>
      <c r="P68" s="59"/>
    </row>
    <row r="69" spans="1:16" ht="20.100000000000001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9" t="s">
        <v>14</v>
      </c>
      <c r="L69" s="64">
        <v>0.05</v>
      </c>
      <c r="M69" s="70">
        <f>F5</f>
        <v>0</v>
      </c>
      <c r="N69" s="58">
        <f t="shared" si="5"/>
        <v>0</v>
      </c>
      <c r="O69" s="59"/>
      <c r="P69" s="59"/>
    </row>
    <row r="70" spans="1:16" ht="20.100000000000001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10" t="s">
        <v>19</v>
      </c>
      <c r="L70" s="65">
        <v>0.02</v>
      </c>
      <c r="M70" s="70">
        <f>G5</f>
        <v>0</v>
      </c>
      <c r="N70" s="58">
        <f t="shared" si="5"/>
        <v>0</v>
      </c>
      <c r="O70" s="59"/>
      <c r="P70" s="59"/>
    </row>
    <row r="71" spans="1:16" ht="20.100000000000001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11" t="s">
        <v>15</v>
      </c>
      <c r="L71" s="71">
        <v>0.23</v>
      </c>
      <c r="M71" s="70">
        <f>H5</f>
        <v>0</v>
      </c>
      <c r="N71" s="58">
        <f t="shared" si="5"/>
        <v>0</v>
      </c>
      <c r="O71" s="59"/>
      <c r="P71" s="59"/>
    </row>
    <row r="72" spans="1:16" ht="20.100000000000001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13" t="s">
        <v>21</v>
      </c>
      <c r="L72" s="67">
        <v>0.15</v>
      </c>
      <c r="M72" s="70">
        <f>I5</f>
        <v>0</v>
      </c>
      <c r="N72" s="58">
        <f t="shared" si="5"/>
        <v>0</v>
      </c>
      <c r="O72" s="68">
        <f>SUM(N64:N72)</f>
        <v>0</v>
      </c>
      <c r="P72" s="69" t="str">
        <f>IF(O72&lt;5,"I",IF(AND(O72&gt;=5,O72&lt;=8),"M",IF(O72&gt;8,"A")))</f>
        <v>I</v>
      </c>
    </row>
    <row r="73" spans="1:16" ht="20.100000000000001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L73" s="1"/>
      <c r="M73" s="153"/>
      <c r="N73" s="153"/>
      <c r="O73" s="72"/>
      <c r="P73" s="72"/>
    </row>
    <row r="74" spans="1:16" ht="20.100000000000001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142" t="s">
        <v>4</v>
      </c>
      <c r="L74" s="147"/>
      <c r="M74" s="147"/>
      <c r="N74" s="147"/>
      <c r="O74" s="147"/>
      <c r="P74" s="147"/>
    </row>
    <row r="75" spans="1:16" ht="20.100000000000001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47" t="s">
        <v>17</v>
      </c>
      <c r="L75" s="48" t="s">
        <v>16</v>
      </c>
      <c r="M75" s="49" t="s">
        <v>6</v>
      </c>
      <c r="N75" s="50" t="s">
        <v>7</v>
      </c>
      <c r="O75" s="51" t="s">
        <v>8</v>
      </c>
      <c r="P75" s="52" t="s">
        <v>38</v>
      </c>
    </row>
    <row r="76" spans="1:16" ht="20.100000000000001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4" t="s">
        <v>18</v>
      </c>
      <c r="L76" s="56">
        <v>0.1</v>
      </c>
      <c r="M76" s="70">
        <f>A5</f>
        <v>0</v>
      </c>
      <c r="N76" s="58">
        <f>PRODUCT(L76,M76)</f>
        <v>0</v>
      </c>
      <c r="O76" s="59"/>
      <c r="P76" s="59"/>
    </row>
    <row r="77" spans="1:16" ht="20.100000000000001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5" t="s">
        <v>10</v>
      </c>
      <c r="L77" s="60">
        <v>0.15</v>
      </c>
      <c r="M77" s="70">
        <f>B5</f>
        <v>0</v>
      </c>
      <c r="N77" s="58">
        <f>PRODUCT(L77,M77)</f>
        <v>0</v>
      </c>
      <c r="O77" s="59"/>
      <c r="P77" s="59"/>
    </row>
    <row r="78" spans="1:16" ht="20.100000000000001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6" t="s">
        <v>11</v>
      </c>
      <c r="L78" s="61">
        <v>0.15</v>
      </c>
      <c r="M78" s="70">
        <f>C5</f>
        <v>0</v>
      </c>
      <c r="N78" s="58">
        <f t="shared" ref="N78:N82" si="6">PRODUCT(L78,M78)</f>
        <v>0</v>
      </c>
      <c r="O78" s="59"/>
      <c r="P78" s="59"/>
    </row>
    <row r="79" spans="1:16" ht="20.100000000000001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7" t="s">
        <v>12</v>
      </c>
      <c r="L79" s="62">
        <v>0.1</v>
      </c>
      <c r="M79" s="70">
        <f>D5</f>
        <v>0</v>
      </c>
      <c r="N79" s="58">
        <f t="shared" si="6"/>
        <v>0</v>
      </c>
      <c r="O79" s="59"/>
      <c r="P79" s="59"/>
    </row>
    <row r="80" spans="1:16" ht="20.10000000000000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10" t="s">
        <v>19</v>
      </c>
      <c r="L80" s="65">
        <v>0.3</v>
      </c>
      <c r="M80" s="70">
        <f>G5</f>
        <v>0</v>
      </c>
      <c r="N80" s="58">
        <f t="shared" si="6"/>
        <v>0</v>
      </c>
      <c r="O80" s="59"/>
      <c r="P80" s="59"/>
    </row>
    <row r="81" spans="1:16" ht="20.100000000000001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11" t="s">
        <v>15</v>
      </c>
      <c r="L81" s="71">
        <v>0.1</v>
      </c>
      <c r="M81" s="70">
        <f>H5</f>
        <v>0</v>
      </c>
      <c r="N81" s="58">
        <f t="shared" si="6"/>
        <v>0</v>
      </c>
      <c r="O81" s="59"/>
      <c r="P81" s="59"/>
    </row>
    <row r="82" spans="1:16" ht="20.100000000000001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13" t="s">
        <v>21</v>
      </c>
      <c r="L82" s="67">
        <v>0.1</v>
      </c>
      <c r="M82" s="70">
        <f>I5</f>
        <v>0</v>
      </c>
      <c r="N82" s="58">
        <f t="shared" si="6"/>
        <v>0</v>
      </c>
      <c r="O82" s="68">
        <f>SUM(N76:N82)</f>
        <v>0</v>
      </c>
      <c r="P82" s="69" t="str">
        <f>IF(O82&lt;5,"I",IF(AND(O82&gt;=5,O82&lt;=8),"M",IF(O82&gt;8,"A")))</f>
        <v>I</v>
      </c>
    </row>
    <row r="83" spans="1:16" ht="20.100000000000001" customHeight="1"/>
    <row r="84" spans="1:16" ht="20.100000000000001" customHeight="1"/>
  </sheetData>
  <mergeCells count="15">
    <mergeCell ref="A9:I9"/>
    <mergeCell ref="B2:D2"/>
    <mergeCell ref="E2:G2"/>
    <mergeCell ref="K2:P2"/>
    <mergeCell ref="A3:I3"/>
    <mergeCell ref="K3:P3"/>
    <mergeCell ref="K62:P62"/>
    <mergeCell ref="M73:N73"/>
    <mergeCell ref="K74:P74"/>
    <mergeCell ref="K16:P16"/>
    <mergeCell ref="K28:P28"/>
    <mergeCell ref="K39:P39"/>
    <mergeCell ref="K40:P40"/>
    <mergeCell ref="K51:P51"/>
    <mergeCell ref="N61:O6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84"/>
  <sheetViews>
    <sheetView workbookViewId="0">
      <selection activeCell="G14" sqref="G14"/>
    </sheetView>
  </sheetViews>
  <sheetFormatPr baseColWidth="10" defaultRowHeight="12.75"/>
  <cols>
    <col min="11" max="14" width="15.7109375" customWidth="1"/>
    <col min="15" max="16" width="20.7109375" customWidth="1"/>
  </cols>
  <sheetData>
    <row r="1" spans="1:16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3.25" customHeight="1">
      <c r="A2" s="86" t="s">
        <v>59</v>
      </c>
      <c r="B2" s="145"/>
      <c r="C2" s="145"/>
      <c r="D2" s="145"/>
      <c r="E2" s="144" t="s">
        <v>33</v>
      </c>
      <c r="F2" s="144"/>
      <c r="G2" s="144"/>
      <c r="H2" s="87"/>
      <c r="I2" s="87" t="s">
        <v>66</v>
      </c>
      <c r="J2" s="34"/>
      <c r="K2" s="141" t="s">
        <v>0</v>
      </c>
      <c r="L2" s="141"/>
      <c r="M2" s="141"/>
      <c r="N2" s="141"/>
      <c r="O2" s="141"/>
      <c r="P2" s="141"/>
    </row>
    <row r="3" spans="1:16" ht="20.25">
      <c r="A3" s="143" t="s">
        <v>22</v>
      </c>
      <c r="B3" s="143"/>
      <c r="C3" s="143"/>
      <c r="D3" s="143"/>
      <c r="E3" s="143"/>
      <c r="F3" s="143"/>
      <c r="G3" s="143"/>
      <c r="H3" s="143"/>
      <c r="I3" s="143"/>
      <c r="J3" s="34"/>
      <c r="K3" s="142" t="s">
        <v>2</v>
      </c>
      <c r="L3" s="142"/>
      <c r="M3" s="142"/>
      <c r="N3" s="142"/>
      <c r="O3" s="142"/>
      <c r="P3" s="142"/>
    </row>
    <row r="4" spans="1:16" ht="20.100000000000001" customHeight="1">
      <c r="A4" s="88" t="s">
        <v>18</v>
      </c>
      <c r="B4" s="89" t="s">
        <v>10</v>
      </c>
      <c r="C4" s="90" t="s">
        <v>11</v>
      </c>
      <c r="D4" s="91" t="s">
        <v>12</v>
      </c>
      <c r="E4" s="92" t="s">
        <v>13</v>
      </c>
      <c r="F4" s="93" t="s">
        <v>14</v>
      </c>
      <c r="G4" s="94" t="s">
        <v>19</v>
      </c>
      <c r="H4" s="95" t="s">
        <v>15</v>
      </c>
      <c r="I4" s="96" t="s">
        <v>23</v>
      </c>
      <c r="J4" s="44" t="s">
        <v>20</v>
      </c>
      <c r="K4" s="47" t="s">
        <v>17</v>
      </c>
      <c r="L4" s="48" t="s">
        <v>16</v>
      </c>
      <c r="M4" s="55" t="s">
        <v>6</v>
      </c>
      <c r="N4" s="50" t="s">
        <v>7</v>
      </c>
      <c r="O4" s="51" t="s">
        <v>8</v>
      </c>
      <c r="P4" s="52" t="s">
        <v>37</v>
      </c>
    </row>
    <row r="5" spans="1:16" ht="20.100000000000001" customHeight="1">
      <c r="A5" s="97"/>
      <c r="B5" s="97"/>
      <c r="C5" s="97"/>
      <c r="D5" s="97"/>
      <c r="E5" s="97"/>
      <c r="F5" s="97"/>
      <c r="G5" s="97"/>
      <c r="H5" s="97"/>
      <c r="I5" s="97"/>
      <c r="J5" s="34"/>
      <c r="K5" s="4" t="s">
        <v>18</v>
      </c>
      <c r="L5" s="56">
        <v>0.19</v>
      </c>
      <c r="M5" s="57">
        <f>A5</f>
        <v>0</v>
      </c>
      <c r="N5" s="58">
        <f>PRODUCT(L5,M5)</f>
        <v>0</v>
      </c>
      <c r="O5" s="59"/>
      <c r="P5" s="59"/>
    </row>
    <row r="6" spans="1:16" ht="20.100000000000001" customHeight="1">
      <c r="A6" s="75"/>
      <c r="B6" s="75"/>
      <c r="C6" s="75"/>
      <c r="D6" s="75"/>
      <c r="E6" s="75"/>
      <c r="F6" s="75"/>
      <c r="G6" s="75"/>
      <c r="H6" s="75"/>
      <c r="I6" s="75"/>
      <c r="J6" s="34"/>
      <c r="K6" s="5" t="s">
        <v>10</v>
      </c>
      <c r="L6" s="60">
        <v>0.06</v>
      </c>
      <c r="M6" s="57">
        <f>B5</f>
        <v>0</v>
      </c>
      <c r="N6" s="58">
        <f>PRODUCT(L6,M6)</f>
        <v>0</v>
      </c>
      <c r="O6" s="59"/>
      <c r="P6" s="59"/>
    </row>
    <row r="7" spans="1:16" ht="20.100000000000001" customHeight="1">
      <c r="A7" s="75"/>
      <c r="B7" s="75"/>
      <c r="C7" s="75"/>
      <c r="D7" s="75"/>
      <c r="E7" s="75"/>
      <c r="F7" s="75"/>
      <c r="G7" s="75"/>
      <c r="H7" s="75"/>
      <c r="I7" s="75"/>
      <c r="J7" s="34"/>
      <c r="K7" s="6" t="s">
        <v>11</v>
      </c>
      <c r="L7" s="61">
        <v>0.02</v>
      </c>
      <c r="M7" s="57">
        <f>C5</f>
        <v>0</v>
      </c>
      <c r="N7" s="58">
        <f t="shared" ref="N7:N13" si="0">PRODUCT(L7,M7)</f>
        <v>0</v>
      </c>
      <c r="O7" s="59"/>
      <c r="P7" s="59"/>
    </row>
    <row r="8" spans="1:16" ht="20.100000000000001" customHeight="1">
      <c r="A8" s="75"/>
      <c r="B8" s="75"/>
      <c r="C8" s="75"/>
      <c r="D8" s="75"/>
      <c r="E8" s="75"/>
      <c r="F8" s="75"/>
      <c r="G8" s="75"/>
      <c r="H8" s="75"/>
      <c r="I8" s="75"/>
      <c r="J8" s="34"/>
      <c r="K8" s="7" t="s">
        <v>12</v>
      </c>
      <c r="L8" s="62">
        <v>0.1</v>
      </c>
      <c r="M8" s="57">
        <f>D5</f>
        <v>0</v>
      </c>
      <c r="N8" s="58">
        <f t="shared" si="0"/>
        <v>0</v>
      </c>
      <c r="O8" s="59"/>
      <c r="P8" s="59"/>
    </row>
    <row r="9" spans="1:16" ht="20.100000000000001" customHeight="1">
      <c r="A9" s="143" t="s">
        <v>32</v>
      </c>
      <c r="B9" s="143"/>
      <c r="C9" s="143"/>
      <c r="D9" s="143"/>
      <c r="E9" s="143"/>
      <c r="F9" s="143"/>
      <c r="G9" s="143"/>
      <c r="H9" s="143"/>
      <c r="I9" s="143"/>
      <c r="J9" s="34"/>
      <c r="K9" s="8" t="s">
        <v>13</v>
      </c>
      <c r="L9" s="63">
        <v>0.18</v>
      </c>
      <c r="M9" s="57">
        <f>E5</f>
        <v>0</v>
      </c>
      <c r="N9" s="58">
        <f t="shared" si="0"/>
        <v>0</v>
      </c>
      <c r="O9" s="59"/>
      <c r="P9" s="59"/>
    </row>
    <row r="10" spans="1:16" ht="20.100000000000001" customHeight="1">
      <c r="A10" s="75"/>
      <c r="B10" s="75"/>
      <c r="C10" s="75"/>
      <c r="D10" s="75"/>
      <c r="E10" s="75"/>
      <c r="F10" s="75"/>
      <c r="G10" s="75"/>
      <c r="H10" s="75"/>
      <c r="I10" s="75"/>
      <c r="J10" s="34"/>
      <c r="K10" s="9" t="s">
        <v>14</v>
      </c>
      <c r="L10" s="64">
        <v>0.13</v>
      </c>
      <c r="M10" s="57">
        <f>F5</f>
        <v>0</v>
      </c>
      <c r="N10" s="58">
        <f t="shared" si="0"/>
        <v>0</v>
      </c>
      <c r="O10" s="59"/>
      <c r="P10" s="59"/>
    </row>
    <row r="11" spans="1:16" ht="20.100000000000001" customHeight="1">
      <c r="A11" s="34"/>
      <c r="B11" s="43" t="s">
        <v>24</v>
      </c>
      <c r="C11" s="42" t="s">
        <v>25</v>
      </c>
      <c r="D11" s="41" t="s">
        <v>26</v>
      </c>
      <c r="E11" s="40" t="s">
        <v>27</v>
      </c>
      <c r="F11" s="39" t="s">
        <v>28</v>
      </c>
      <c r="G11" s="38" t="s">
        <v>29</v>
      </c>
      <c r="H11" s="37" t="s">
        <v>30</v>
      </c>
      <c r="I11" s="34"/>
      <c r="J11" s="34"/>
      <c r="K11" s="10" t="s">
        <v>19</v>
      </c>
      <c r="L11" s="65">
        <v>0.2</v>
      </c>
      <c r="M11" s="57">
        <f>G5</f>
        <v>0</v>
      </c>
      <c r="N11" s="58">
        <f t="shared" si="0"/>
        <v>0</v>
      </c>
      <c r="O11" s="59"/>
      <c r="P11" s="59"/>
    </row>
    <row r="12" spans="1:16" ht="20.100000000000001" customHeight="1">
      <c r="A12" s="45"/>
      <c r="B12" s="36" t="str">
        <f>P13</f>
        <v>I</v>
      </c>
      <c r="C12" s="35" t="str">
        <f>P26</f>
        <v>I</v>
      </c>
      <c r="D12" s="35" t="str">
        <f>P37</f>
        <v>I</v>
      </c>
      <c r="E12" s="35" t="str">
        <f>P49</f>
        <v>I</v>
      </c>
      <c r="F12" s="35" t="str">
        <f>P59</f>
        <v>I</v>
      </c>
      <c r="G12" s="35" t="str">
        <f>P49</f>
        <v>I</v>
      </c>
      <c r="H12" s="35" t="str">
        <f>P82</f>
        <v>I</v>
      </c>
      <c r="I12" s="34"/>
      <c r="J12" s="34"/>
      <c r="K12" s="12" t="s">
        <v>15</v>
      </c>
      <c r="L12" s="66">
        <v>0.08</v>
      </c>
      <c r="M12" s="57">
        <f>H5</f>
        <v>0</v>
      </c>
      <c r="N12" s="58">
        <f t="shared" si="0"/>
        <v>0</v>
      </c>
      <c r="O12" s="59"/>
      <c r="P12" s="59"/>
    </row>
    <row r="13" spans="1:16" ht="20.100000000000001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13" t="s">
        <v>21</v>
      </c>
      <c r="L13" s="67">
        <v>0.04</v>
      </c>
      <c r="M13" s="57">
        <f>I5</f>
        <v>0</v>
      </c>
      <c r="N13" s="58">
        <f t="shared" si="0"/>
        <v>0</v>
      </c>
      <c r="O13" s="68">
        <f>SUM(N5:N13)</f>
        <v>0</v>
      </c>
      <c r="P13" s="69" t="str">
        <f>IF(O13&lt;5,"I",IF(AND(O13&gt;=5,O13&lt;=8),"M",IF(O13&gt;8,"A")))</f>
        <v>I</v>
      </c>
    </row>
    <row r="14" spans="1:16" ht="20.100000000000001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20.100000000000001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20.100000000000001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148" t="s">
        <v>5</v>
      </c>
      <c r="L16" s="148"/>
      <c r="M16" s="148"/>
      <c r="N16" s="148"/>
      <c r="O16" s="148"/>
      <c r="P16" s="148"/>
    </row>
    <row r="17" spans="1:16" ht="20.100000000000001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53" t="s">
        <v>17</v>
      </c>
      <c r="L17" s="48" t="s">
        <v>16</v>
      </c>
      <c r="M17" s="54" t="s">
        <v>6</v>
      </c>
      <c r="N17" s="50" t="s">
        <v>7</v>
      </c>
      <c r="O17" s="51" t="s">
        <v>8</v>
      </c>
      <c r="P17" s="52" t="s">
        <v>38</v>
      </c>
    </row>
    <row r="18" spans="1:16" ht="20.100000000000001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4" t="s">
        <v>18</v>
      </c>
      <c r="L18" s="56">
        <v>0.1</v>
      </c>
      <c r="M18" s="70">
        <f>A5</f>
        <v>0</v>
      </c>
      <c r="N18" s="58">
        <f>PRODUCT(L18,M18)</f>
        <v>0</v>
      </c>
      <c r="O18" s="59"/>
      <c r="P18" s="3"/>
    </row>
    <row r="19" spans="1:16" ht="20.100000000000001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5" t="s">
        <v>10</v>
      </c>
      <c r="L19" s="60">
        <v>0.12</v>
      </c>
      <c r="M19" s="70">
        <f>B5</f>
        <v>0</v>
      </c>
      <c r="N19" s="58">
        <f>PRODUCT(L19,M19)</f>
        <v>0</v>
      </c>
      <c r="O19" s="59"/>
      <c r="P19" s="3"/>
    </row>
    <row r="20" spans="1:16" ht="20.100000000000001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6" t="s">
        <v>11</v>
      </c>
      <c r="L20" s="61">
        <v>0.01</v>
      </c>
      <c r="M20" s="70">
        <f>C5</f>
        <v>0</v>
      </c>
      <c r="N20" s="58">
        <f t="shared" ref="N20:N26" si="1">PRODUCT(L20,M20)</f>
        <v>0</v>
      </c>
      <c r="O20" s="59"/>
      <c r="P20" s="3"/>
    </row>
    <row r="21" spans="1:16" ht="20.100000000000001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7" t="s">
        <v>12</v>
      </c>
      <c r="L21" s="62">
        <v>0.01</v>
      </c>
      <c r="M21" s="70">
        <f>D5</f>
        <v>0</v>
      </c>
      <c r="N21" s="58">
        <f t="shared" si="1"/>
        <v>0</v>
      </c>
      <c r="O21" s="59"/>
      <c r="P21" s="3"/>
    </row>
    <row r="22" spans="1:16" ht="20.100000000000001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8" t="s">
        <v>13</v>
      </c>
      <c r="L22" s="63">
        <v>0.28999999999999998</v>
      </c>
      <c r="M22" s="70">
        <f>E5</f>
        <v>0</v>
      </c>
      <c r="N22" s="58">
        <f t="shared" si="1"/>
        <v>0</v>
      </c>
      <c r="O22" s="59"/>
      <c r="P22" s="3"/>
    </row>
    <row r="23" spans="1:16" ht="20.100000000000001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9" t="s">
        <v>14</v>
      </c>
      <c r="L23" s="64">
        <v>0.3</v>
      </c>
      <c r="M23" s="70">
        <f>F5</f>
        <v>0</v>
      </c>
      <c r="N23" s="58">
        <f t="shared" si="1"/>
        <v>0</v>
      </c>
      <c r="O23" s="59"/>
      <c r="P23" s="3"/>
    </row>
    <row r="24" spans="1:16" ht="20.100000000000001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10" t="s">
        <v>19</v>
      </c>
      <c r="L24" s="65">
        <v>0.12</v>
      </c>
      <c r="M24" s="70">
        <f>G5</f>
        <v>0</v>
      </c>
      <c r="N24" s="58">
        <f t="shared" si="1"/>
        <v>0</v>
      </c>
      <c r="O24" s="59"/>
      <c r="P24" s="3"/>
    </row>
    <row r="25" spans="1:16" ht="20.10000000000000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11" t="s">
        <v>15</v>
      </c>
      <c r="L25" s="71">
        <v>0.03</v>
      </c>
      <c r="M25" s="70">
        <f>H5</f>
        <v>0</v>
      </c>
      <c r="N25" s="58">
        <f t="shared" si="1"/>
        <v>0</v>
      </c>
      <c r="O25" s="59"/>
      <c r="P25" s="3"/>
    </row>
    <row r="26" spans="1:16" ht="20.100000000000001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13" t="s">
        <v>21</v>
      </c>
      <c r="L26" s="67">
        <v>0.02</v>
      </c>
      <c r="M26" s="70">
        <f>I5</f>
        <v>0</v>
      </c>
      <c r="N26" s="58">
        <f t="shared" si="1"/>
        <v>0</v>
      </c>
      <c r="O26" s="68">
        <f>SUM(N18:N26)</f>
        <v>0</v>
      </c>
      <c r="P26" s="69" t="str">
        <f>IF(O26&lt;5,"I",IF(AND(O26&gt;=5,O26&lt;=8),"M",IF(O26&gt;8,"A")))</f>
        <v>I</v>
      </c>
    </row>
    <row r="27" spans="1:16" ht="20.10000000000000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20.100000000000001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149" t="s">
        <v>1</v>
      </c>
      <c r="L28" s="149"/>
      <c r="M28" s="149"/>
      <c r="N28" s="149"/>
      <c r="O28" s="149"/>
      <c r="P28" s="149"/>
    </row>
    <row r="29" spans="1:16" ht="20.100000000000001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47" t="s">
        <v>17</v>
      </c>
      <c r="L29" s="48" t="s">
        <v>16</v>
      </c>
      <c r="M29" s="55" t="s">
        <v>6</v>
      </c>
      <c r="N29" s="50" t="s">
        <v>7</v>
      </c>
      <c r="O29" s="51" t="s">
        <v>8</v>
      </c>
      <c r="P29" s="52" t="s">
        <v>38</v>
      </c>
    </row>
    <row r="30" spans="1:16" ht="20.100000000000001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4" t="s">
        <v>18</v>
      </c>
      <c r="L30" s="56">
        <v>0.2</v>
      </c>
      <c r="M30" s="57">
        <f>A5</f>
        <v>0</v>
      </c>
      <c r="N30" s="58">
        <f>PRODUCT(L30,M30)</f>
        <v>0</v>
      </c>
      <c r="O30" s="59"/>
      <c r="P30" s="59"/>
    </row>
    <row r="31" spans="1:16" ht="20.100000000000001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5" t="s">
        <v>10</v>
      </c>
      <c r="L31" s="60">
        <v>0.2</v>
      </c>
      <c r="M31" s="57">
        <f>B5</f>
        <v>0</v>
      </c>
      <c r="N31" s="58">
        <f>PRODUCT(L31,M31)</f>
        <v>0</v>
      </c>
      <c r="O31" s="59"/>
      <c r="P31" s="59"/>
    </row>
    <row r="32" spans="1:16" ht="20.100000000000001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6" t="s">
        <v>11</v>
      </c>
      <c r="L32" s="61">
        <v>0.09</v>
      </c>
      <c r="M32" s="57">
        <f>C5</f>
        <v>0</v>
      </c>
      <c r="N32" s="58">
        <f t="shared" ref="N32:N37" si="2">PRODUCT(L32,M32)</f>
        <v>0</v>
      </c>
      <c r="O32" s="59"/>
      <c r="P32" s="59"/>
    </row>
    <row r="33" spans="1:16" ht="20.100000000000001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7" t="s">
        <v>12</v>
      </c>
      <c r="L33" s="62">
        <v>0.04</v>
      </c>
      <c r="M33" s="57">
        <f>D5</f>
        <v>0</v>
      </c>
      <c r="N33" s="58">
        <f t="shared" si="2"/>
        <v>0</v>
      </c>
      <c r="O33" s="59"/>
      <c r="P33" s="59"/>
    </row>
    <row r="34" spans="1:16" ht="20.100000000000001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8" t="s">
        <v>13</v>
      </c>
      <c r="L34" s="63">
        <v>0.09</v>
      </c>
      <c r="M34" s="57">
        <f>E5</f>
        <v>0</v>
      </c>
      <c r="N34" s="58">
        <f t="shared" si="2"/>
        <v>0</v>
      </c>
      <c r="O34" s="59"/>
      <c r="P34" s="59"/>
    </row>
    <row r="35" spans="1:16" ht="20.100000000000001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9" t="s">
        <v>14</v>
      </c>
      <c r="L35" s="64">
        <v>0.1</v>
      </c>
      <c r="M35" s="57">
        <f>F5</f>
        <v>0</v>
      </c>
      <c r="N35" s="58">
        <f t="shared" si="2"/>
        <v>0</v>
      </c>
      <c r="O35" s="59"/>
      <c r="P35" s="59"/>
    </row>
    <row r="36" spans="1:16" ht="20.10000000000000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10" t="s">
        <v>19</v>
      </c>
      <c r="L36" s="65">
        <v>0.08</v>
      </c>
      <c r="M36" s="57">
        <f>G5</f>
        <v>0</v>
      </c>
      <c r="N36" s="58">
        <f t="shared" si="2"/>
        <v>0</v>
      </c>
      <c r="O36" s="59"/>
      <c r="P36" s="59"/>
    </row>
    <row r="37" spans="1:16" ht="20.100000000000001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13" t="s">
        <v>21</v>
      </c>
      <c r="L37" s="67">
        <v>0.2</v>
      </c>
      <c r="M37" s="57">
        <f>I5</f>
        <v>0</v>
      </c>
      <c r="N37" s="58">
        <f t="shared" si="2"/>
        <v>0</v>
      </c>
      <c r="O37" s="68">
        <f>SUM(N30:N37)</f>
        <v>0</v>
      </c>
      <c r="P37" s="69" t="str">
        <f>IF(O37&lt;5,"I",IF(AND(O37&gt;=5,O37&lt;=8),"M",IF(O37&gt;8,"A")))</f>
        <v>I</v>
      </c>
    </row>
    <row r="38" spans="1:16" ht="20.100000000000001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20.100000000000001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150"/>
      <c r="L39" s="150"/>
      <c r="M39" s="150"/>
      <c r="N39" s="150"/>
      <c r="O39" s="150"/>
      <c r="P39" s="150"/>
    </row>
    <row r="40" spans="1:16" ht="20.100000000000001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149" t="s">
        <v>3</v>
      </c>
      <c r="L40" s="149"/>
      <c r="M40" s="149"/>
      <c r="N40" s="149"/>
      <c r="O40" s="149"/>
      <c r="P40" s="149"/>
    </row>
    <row r="41" spans="1:16" ht="20.100000000000001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47" t="s">
        <v>17</v>
      </c>
      <c r="L41" s="48" t="s">
        <v>16</v>
      </c>
      <c r="M41" s="49" t="s">
        <v>6</v>
      </c>
      <c r="N41" s="50" t="s">
        <v>7</v>
      </c>
      <c r="O41" s="51" t="s">
        <v>8</v>
      </c>
      <c r="P41" s="52" t="s">
        <v>38</v>
      </c>
    </row>
    <row r="42" spans="1:16" ht="20.100000000000001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4" t="s">
        <v>18</v>
      </c>
      <c r="L42" s="56">
        <v>0.1</v>
      </c>
      <c r="M42" s="70">
        <f>A5</f>
        <v>0</v>
      </c>
      <c r="N42" s="58">
        <f>PRODUCT(L42:M42)</f>
        <v>0</v>
      </c>
      <c r="O42" s="59"/>
      <c r="P42" s="59"/>
    </row>
    <row r="43" spans="1:16" ht="20.100000000000001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5" t="s">
        <v>10</v>
      </c>
      <c r="L43" s="60">
        <v>0.15</v>
      </c>
      <c r="M43" s="70">
        <f>B5</f>
        <v>0</v>
      </c>
      <c r="N43" s="58">
        <f>PRODUCT(L43:M43)</f>
        <v>0</v>
      </c>
      <c r="O43" s="59"/>
      <c r="P43" s="59"/>
    </row>
    <row r="44" spans="1:16" ht="20.100000000000001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6" t="s">
        <v>11</v>
      </c>
      <c r="L44" s="61">
        <v>0.4</v>
      </c>
      <c r="M44" s="70">
        <f>C5</f>
        <v>0</v>
      </c>
      <c r="N44" s="58">
        <f t="shared" ref="N44:N49" si="3">PRODUCT(L44:M44)</f>
        <v>0</v>
      </c>
      <c r="O44" s="59"/>
      <c r="P44" s="59"/>
    </row>
    <row r="45" spans="1:16" ht="20.100000000000001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7" t="s">
        <v>12</v>
      </c>
      <c r="L45" s="62">
        <v>0.1</v>
      </c>
      <c r="M45" s="70">
        <f>D5</f>
        <v>0</v>
      </c>
      <c r="N45" s="58">
        <f t="shared" si="3"/>
        <v>0</v>
      </c>
      <c r="O45" s="59"/>
      <c r="P45" s="59"/>
    </row>
    <row r="46" spans="1:16" ht="20.100000000000001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8" t="s">
        <v>13</v>
      </c>
      <c r="L46" s="63">
        <v>0.05</v>
      </c>
      <c r="M46" s="70">
        <f>E5</f>
        <v>0</v>
      </c>
      <c r="N46" s="58">
        <f t="shared" si="3"/>
        <v>0</v>
      </c>
      <c r="O46" s="59"/>
      <c r="P46" s="59"/>
    </row>
    <row r="47" spans="1:16" ht="20.100000000000001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9" t="s">
        <v>14</v>
      </c>
      <c r="L47" s="64">
        <v>0.1</v>
      </c>
      <c r="M47" s="70">
        <f>F5</f>
        <v>0</v>
      </c>
      <c r="N47" s="58">
        <f t="shared" si="3"/>
        <v>0</v>
      </c>
      <c r="O47" s="59"/>
      <c r="P47" s="59"/>
    </row>
    <row r="48" spans="1:16" ht="20.100000000000001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10" t="s">
        <v>19</v>
      </c>
      <c r="L48" s="65">
        <v>0.05</v>
      </c>
      <c r="M48" s="70">
        <f>G5</f>
        <v>0</v>
      </c>
      <c r="N48" s="58">
        <f t="shared" si="3"/>
        <v>0</v>
      </c>
      <c r="O48" s="59"/>
      <c r="P48" s="59"/>
    </row>
    <row r="49" spans="1:16" ht="20.100000000000001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13" t="s">
        <v>21</v>
      </c>
      <c r="L49" s="67">
        <v>0.05</v>
      </c>
      <c r="M49" s="70">
        <f>I5</f>
        <v>0</v>
      </c>
      <c r="N49" s="58">
        <f t="shared" si="3"/>
        <v>0</v>
      </c>
      <c r="O49" s="68">
        <f>SUM(N42:N49)</f>
        <v>0</v>
      </c>
      <c r="P49" s="69" t="str">
        <f>IF(O49&lt;5,"I",IF(AND(O49&gt;=5,O49&lt;=8),"M",IF(O49&gt;8,"A")))</f>
        <v>I</v>
      </c>
    </row>
    <row r="50" spans="1:16" ht="20.100000000000001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20.100000000000001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151" t="s">
        <v>35</v>
      </c>
      <c r="L51" s="152"/>
      <c r="M51" s="152"/>
      <c r="N51" s="152"/>
      <c r="O51" s="152"/>
      <c r="P51" s="152"/>
    </row>
    <row r="52" spans="1:16" ht="20.100000000000001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47" t="s">
        <v>17</v>
      </c>
      <c r="L52" s="48" t="s">
        <v>16</v>
      </c>
      <c r="M52" s="49" t="s">
        <v>6</v>
      </c>
      <c r="N52" s="50" t="s">
        <v>7</v>
      </c>
      <c r="O52" s="51" t="s">
        <v>8</v>
      </c>
      <c r="P52" s="52" t="s">
        <v>38</v>
      </c>
    </row>
    <row r="53" spans="1:16" ht="20.100000000000001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4" t="s">
        <v>18</v>
      </c>
      <c r="L53" s="56">
        <v>0.21</v>
      </c>
      <c r="M53" s="70">
        <f>A5</f>
        <v>0</v>
      </c>
      <c r="N53" s="58">
        <f>PRODUCT(L53,M53)</f>
        <v>0</v>
      </c>
      <c r="O53" s="59"/>
      <c r="P53" s="59"/>
    </row>
    <row r="54" spans="1:16" ht="20.100000000000001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5" t="s">
        <v>10</v>
      </c>
      <c r="L54" s="60">
        <v>0.15</v>
      </c>
      <c r="M54" s="70">
        <f>B5</f>
        <v>0</v>
      </c>
      <c r="N54" s="58">
        <f>PRODUCT(L54,M54)</f>
        <v>0</v>
      </c>
      <c r="O54" s="59"/>
      <c r="P54" s="59"/>
    </row>
    <row r="55" spans="1:16" ht="20.100000000000001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6" t="s">
        <v>11</v>
      </c>
      <c r="L55" s="61">
        <v>0.04</v>
      </c>
      <c r="M55" s="70">
        <f>C5</f>
        <v>0</v>
      </c>
      <c r="N55" s="58">
        <f t="shared" ref="N55:N59" si="4">PRODUCT(L55,M55)</f>
        <v>0</v>
      </c>
      <c r="O55" s="59"/>
      <c r="P55" s="59"/>
    </row>
    <row r="56" spans="1:16" ht="20.100000000000001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7" t="s">
        <v>12</v>
      </c>
      <c r="L56" s="62">
        <v>0.04</v>
      </c>
      <c r="M56" s="70">
        <f>D5</f>
        <v>0</v>
      </c>
      <c r="N56" s="58">
        <f t="shared" si="4"/>
        <v>0</v>
      </c>
      <c r="O56" s="59"/>
      <c r="P56" s="59"/>
    </row>
    <row r="57" spans="1:16" ht="20.100000000000001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8" t="s">
        <v>13</v>
      </c>
      <c r="L57" s="63">
        <v>0.03</v>
      </c>
      <c r="M57" s="70">
        <f>E5</f>
        <v>0</v>
      </c>
      <c r="N57" s="58">
        <f t="shared" si="4"/>
        <v>0</v>
      </c>
      <c r="O57" s="59"/>
      <c r="P57" s="59"/>
    </row>
    <row r="58" spans="1:16" ht="20.100000000000001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10" t="s">
        <v>19</v>
      </c>
      <c r="L58" s="65">
        <v>0.45</v>
      </c>
      <c r="M58" s="70">
        <f>G5</f>
        <v>0</v>
      </c>
      <c r="N58" s="58">
        <f t="shared" si="4"/>
        <v>0</v>
      </c>
      <c r="O58" s="59"/>
      <c r="P58" s="59"/>
    </row>
    <row r="59" spans="1:16" ht="20.100000000000001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13" t="s">
        <v>21</v>
      </c>
      <c r="L59" s="67">
        <v>0.08</v>
      </c>
      <c r="M59" s="70">
        <f>I5</f>
        <v>0</v>
      </c>
      <c r="N59" s="58">
        <f t="shared" si="4"/>
        <v>0</v>
      </c>
      <c r="O59" s="68">
        <f>SUM(N53:N59)</f>
        <v>0</v>
      </c>
      <c r="P59" s="69" t="str">
        <f>IF(O59&lt;5,"I",IF(AND(O59&gt;=5,O59&lt;=8),"M",IF(O59&gt;8,"A")))</f>
        <v>I</v>
      </c>
    </row>
    <row r="60" spans="1:16" ht="20.100000000000001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20.100000000000001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L61" s="1"/>
      <c r="M61" s="2"/>
      <c r="N61" s="153"/>
      <c r="O61" s="153"/>
    </row>
    <row r="62" spans="1:16" ht="20.100000000000001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152" t="s">
        <v>9</v>
      </c>
      <c r="L62" s="152"/>
      <c r="M62" s="152"/>
      <c r="N62" s="152"/>
      <c r="O62" s="152"/>
      <c r="P62" s="152"/>
    </row>
    <row r="63" spans="1:16" ht="20.100000000000001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47" t="s">
        <v>17</v>
      </c>
      <c r="L63" s="48" t="s">
        <v>16</v>
      </c>
      <c r="M63" s="49" t="s">
        <v>6</v>
      </c>
      <c r="N63" s="50" t="s">
        <v>7</v>
      </c>
      <c r="O63" s="51" t="s">
        <v>8</v>
      </c>
      <c r="P63" s="52" t="s">
        <v>38</v>
      </c>
    </row>
    <row r="64" spans="1:16" ht="20.100000000000001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4" t="s">
        <v>18</v>
      </c>
      <c r="L64" s="56">
        <v>0.12</v>
      </c>
      <c r="M64" s="70">
        <f>A5</f>
        <v>0</v>
      </c>
      <c r="N64" s="58">
        <f>PRODUCT(L64,M64)</f>
        <v>0</v>
      </c>
      <c r="O64" s="59"/>
      <c r="P64" s="59"/>
    </row>
    <row r="65" spans="1:16" ht="20.100000000000001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5" t="s">
        <v>10</v>
      </c>
      <c r="L65" s="60">
        <v>0.15</v>
      </c>
      <c r="M65" s="70">
        <f>B5</f>
        <v>0</v>
      </c>
      <c r="N65" s="58">
        <f>PRODUCT(L65,M65)</f>
        <v>0</v>
      </c>
      <c r="O65" s="59"/>
      <c r="P65" s="59"/>
    </row>
    <row r="66" spans="1:16" ht="20.100000000000001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6" t="s">
        <v>11</v>
      </c>
      <c r="L66" s="61">
        <v>0.08</v>
      </c>
      <c r="M66" s="70">
        <f>C5</f>
        <v>0</v>
      </c>
      <c r="N66" s="58">
        <f t="shared" ref="N66:N72" si="5">PRODUCT(L66,M66)</f>
        <v>0</v>
      </c>
      <c r="O66" s="59"/>
      <c r="P66" s="59"/>
    </row>
    <row r="67" spans="1:16" ht="20.100000000000001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7" t="s">
        <v>12</v>
      </c>
      <c r="L67" s="62">
        <v>0.08</v>
      </c>
      <c r="M67" s="70">
        <f>D5</f>
        <v>0</v>
      </c>
      <c r="N67" s="58">
        <f t="shared" si="5"/>
        <v>0</v>
      </c>
      <c r="O67" s="59"/>
      <c r="P67" s="59"/>
    </row>
    <row r="68" spans="1:16" ht="20.100000000000001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8" t="s">
        <v>13</v>
      </c>
      <c r="L68" s="63">
        <v>0.12</v>
      </c>
      <c r="M68" s="70">
        <f>E5</f>
        <v>0</v>
      </c>
      <c r="N68" s="58">
        <f t="shared" si="5"/>
        <v>0</v>
      </c>
      <c r="O68" s="59"/>
      <c r="P68" s="59"/>
    </row>
    <row r="69" spans="1:16" ht="20.100000000000001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9" t="s">
        <v>14</v>
      </c>
      <c r="L69" s="64">
        <v>0.05</v>
      </c>
      <c r="M69" s="70">
        <f>F5</f>
        <v>0</v>
      </c>
      <c r="N69" s="58">
        <f t="shared" si="5"/>
        <v>0</v>
      </c>
      <c r="O69" s="59"/>
      <c r="P69" s="59"/>
    </row>
    <row r="70" spans="1:16" ht="20.100000000000001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10" t="s">
        <v>19</v>
      </c>
      <c r="L70" s="65">
        <v>0.02</v>
      </c>
      <c r="M70" s="70">
        <f>G5</f>
        <v>0</v>
      </c>
      <c r="N70" s="58">
        <f t="shared" si="5"/>
        <v>0</v>
      </c>
      <c r="O70" s="59"/>
      <c r="P70" s="59"/>
    </row>
    <row r="71" spans="1:16" ht="20.100000000000001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11" t="s">
        <v>15</v>
      </c>
      <c r="L71" s="71">
        <v>0.23</v>
      </c>
      <c r="M71" s="70">
        <f>H5</f>
        <v>0</v>
      </c>
      <c r="N71" s="58">
        <f t="shared" si="5"/>
        <v>0</v>
      </c>
      <c r="O71" s="59"/>
      <c r="P71" s="59"/>
    </row>
    <row r="72" spans="1:16" ht="20.100000000000001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13" t="s">
        <v>21</v>
      </c>
      <c r="L72" s="67">
        <v>0.15</v>
      </c>
      <c r="M72" s="70">
        <f>I5</f>
        <v>0</v>
      </c>
      <c r="N72" s="58">
        <f t="shared" si="5"/>
        <v>0</v>
      </c>
      <c r="O72" s="68">
        <f>SUM(N64:N72)</f>
        <v>0</v>
      </c>
      <c r="P72" s="69" t="str">
        <f>IF(O72&lt;5,"I",IF(AND(O72&gt;=5,O72&lt;=8),"M",IF(O72&gt;8,"A")))</f>
        <v>I</v>
      </c>
    </row>
    <row r="73" spans="1:16" ht="20.100000000000001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L73" s="1"/>
      <c r="M73" s="153"/>
      <c r="N73" s="153"/>
      <c r="O73" s="72"/>
      <c r="P73" s="72"/>
    </row>
    <row r="74" spans="1:16" ht="20.100000000000001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142" t="s">
        <v>4</v>
      </c>
      <c r="L74" s="147"/>
      <c r="M74" s="147"/>
      <c r="N74" s="147"/>
      <c r="O74" s="147"/>
      <c r="P74" s="147"/>
    </row>
    <row r="75" spans="1:16" ht="20.100000000000001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47" t="s">
        <v>17</v>
      </c>
      <c r="L75" s="48" t="s">
        <v>16</v>
      </c>
      <c r="M75" s="49" t="s">
        <v>6</v>
      </c>
      <c r="N75" s="50" t="s">
        <v>7</v>
      </c>
      <c r="O75" s="51" t="s">
        <v>8</v>
      </c>
      <c r="P75" s="52" t="s">
        <v>38</v>
      </c>
    </row>
    <row r="76" spans="1:16" ht="20.100000000000001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4" t="s">
        <v>18</v>
      </c>
      <c r="L76" s="56">
        <v>0.1</v>
      </c>
      <c r="M76" s="70">
        <f>A5</f>
        <v>0</v>
      </c>
      <c r="N76" s="58">
        <f>PRODUCT(L76,M76)</f>
        <v>0</v>
      </c>
      <c r="O76" s="59"/>
      <c r="P76" s="59"/>
    </row>
    <row r="77" spans="1:16" ht="20.100000000000001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5" t="s">
        <v>10</v>
      </c>
      <c r="L77" s="60">
        <v>0.15</v>
      </c>
      <c r="M77" s="70">
        <f>B5</f>
        <v>0</v>
      </c>
      <c r="N77" s="58">
        <f>PRODUCT(L77,M77)</f>
        <v>0</v>
      </c>
      <c r="O77" s="59"/>
      <c r="P77" s="59"/>
    </row>
    <row r="78" spans="1:16" ht="20.100000000000001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6" t="s">
        <v>11</v>
      </c>
      <c r="L78" s="61">
        <v>0.15</v>
      </c>
      <c r="M78" s="70">
        <f>C5</f>
        <v>0</v>
      </c>
      <c r="N78" s="58">
        <f t="shared" ref="N78:N82" si="6">PRODUCT(L78,M78)</f>
        <v>0</v>
      </c>
      <c r="O78" s="59"/>
      <c r="P78" s="59"/>
    </row>
    <row r="79" spans="1:16" ht="20.100000000000001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7" t="s">
        <v>12</v>
      </c>
      <c r="L79" s="62">
        <v>0.1</v>
      </c>
      <c r="M79" s="70">
        <f>D5</f>
        <v>0</v>
      </c>
      <c r="N79" s="58">
        <f t="shared" si="6"/>
        <v>0</v>
      </c>
      <c r="O79" s="59"/>
      <c r="P79" s="59"/>
    </row>
    <row r="80" spans="1:16" ht="20.10000000000000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10" t="s">
        <v>19</v>
      </c>
      <c r="L80" s="65">
        <v>0.3</v>
      </c>
      <c r="M80" s="70">
        <f>G5</f>
        <v>0</v>
      </c>
      <c r="N80" s="58">
        <f t="shared" si="6"/>
        <v>0</v>
      </c>
      <c r="O80" s="59"/>
      <c r="P80" s="59"/>
    </row>
    <row r="81" spans="1:16" ht="20.100000000000001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11" t="s">
        <v>15</v>
      </c>
      <c r="L81" s="71">
        <v>0.1</v>
      </c>
      <c r="M81" s="70">
        <f>H5</f>
        <v>0</v>
      </c>
      <c r="N81" s="58">
        <f t="shared" si="6"/>
        <v>0</v>
      </c>
      <c r="O81" s="59"/>
      <c r="P81" s="59"/>
    </row>
    <row r="82" spans="1:16" ht="20.100000000000001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13" t="s">
        <v>21</v>
      </c>
      <c r="L82" s="67">
        <v>0.1</v>
      </c>
      <c r="M82" s="70">
        <f>I5</f>
        <v>0</v>
      </c>
      <c r="N82" s="58">
        <f t="shared" si="6"/>
        <v>0</v>
      </c>
      <c r="O82" s="68">
        <f>SUM(N76:N82)</f>
        <v>0</v>
      </c>
      <c r="P82" s="69" t="str">
        <f>IF(O82&lt;5,"I",IF(AND(O82&gt;=5,O82&lt;=8),"M",IF(O82&gt;8,"A")))</f>
        <v>I</v>
      </c>
    </row>
    <row r="83" spans="1:16" ht="20.100000000000001" customHeight="1"/>
    <row r="84" spans="1:16" ht="20.100000000000001" customHeight="1"/>
  </sheetData>
  <mergeCells count="15">
    <mergeCell ref="A9:I9"/>
    <mergeCell ref="B2:D2"/>
    <mergeCell ref="E2:G2"/>
    <mergeCell ref="K2:P2"/>
    <mergeCell ref="A3:I3"/>
    <mergeCell ref="K3:P3"/>
    <mergeCell ref="K62:P62"/>
    <mergeCell ref="M73:N73"/>
    <mergeCell ref="K74:P74"/>
    <mergeCell ref="K16:P16"/>
    <mergeCell ref="K28:P28"/>
    <mergeCell ref="K39:P39"/>
    <mergeCell ref="K40:P40"/>
    <mergeCell ref="K51:P51"/>
    <mergeCell ref="N61:O6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84"/>
  <sheetViews>
    <sheetView workbookViewId="0">
      <selection activeCell="G16" sqref="G16"/>
    </sheetView>
  </sheetViews>
  <sheetFormatPr baseColWidth="10" defaultRowHeight="12.75"/>
  <cols>
    <col min="11" max="14" width="15.7109375" customWidth="1"/>
    <col min="15" max="16" width="20.7109375" customWidth="1"/>
  </cols>
  <sheetData>
    <row r="1" spans="1:16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3.25" customHeight="1">
      <c r="A2" s="86" t="s">
        <v>60</v>
      </c>
      <c r="B2" s="145"/>
      <c r="C2" s="145"/>
      <c r="D2" s="145"/>
      <c r="E2" s="144" t="s">
        <v>33</v>
      </c>
      <c r="F2" s="144"/>
      <c r="G2" s="144"/>
      <c r="H2" s="87"/>
      <c r="I2" s="87" t="s">
        <v>66</v>
      </c>
      <c r="J2" s="34"/>
      <c r="K2" s="141" t="s">
        <v>0</v>
      </c>
      <c r="L2" s="141"/>
      <c r="M2" s="141"/>
      <c r="N2" s="141"/>
      <c r="O2" s="141"/>
      <c r="P2" s="141"/>
    </row>
    <row r="3" spans="1:16" ht="20.25">
      <c r="A3" s="143" t="s">
        <v>22</v>
      </c>
      <c r="B3" s="143"/>
      <c r="C3" s="143"/>
      <c r="D3" s="143"/>
      <c r="E3" s="143"/>
      <c r="F3" s="143"/>
      <c r="G3" s="143"/>
      <c r="H3" s="143"/>
      <c r="I3" s="143"/>
      <c r="J3" s="34"/>
      <c r="K3" s="142" t="s">
        <v>2</v>
      </c>
      <c r="L3" s="142"/>
      <c r="M3" s="142"/>
      <c r="N3" s="142"/>
      <c r="O3" s="142"/>
      <c r="P3" s="142"/>
    </row>
    <row r="4" spans="1:16" ht="20.100000000000001" customHeight="1">
      <c r="A4" s="88" t="s">
        <v>18</v>
      </c>
      <c r="B4" s="89" t="s">
        <v>10</v>
      </c>
      <c r="C4" s="90" t="s">
        <v>11</v>
      </c>
      <c r="D4" s="91" t="s">
        <v>12</v>
      </c>
      <c r="E4" s="92" t="s">
        <v>13</v>
      </c>
      <c r="F4" s="93" t="s">
        <v>14</v>
      </c>
      <c r="G4" s="94" t="s">
        <v>19</v>
      </c>
      <c r="H4" s="95" t="s">
        <v>15</v>
      </c>
      <c r="I4" s="96" t="s">
        <v>23</v>
      </c>
      <c r="J4" s="44" t="s">
        <v>20</v>
      </c>
      <c r="K4" s="47" t="s">
        <v>17</v>
      </c>
      <c r="L4" s="48" t="s">
        <v>16</v>
      </c>
      <c r="M4" s="55" t="s">
        <v>6</v>
      </c>
      <c r="N4" s="50" t="s">
        <v>7</v>
      </c>
      <c r="O4" s="51" t="s">
        <v>8</v>
      </c>
      <c r="P4" s="52" t="s">
        <v>37</v>
      </c>
    </row>
    <row r="5" spans="1:16" ht="20.100000000000001" customHeight="1">
      <c r="A5" s="97"/>
      <c r="B5" s="97"/>
      <c r="C5" s="97"/>
      <c r="D5" s="97"/>
      <c r="E5" s="97"/>
      <c r="F5" s="97"/>
      <c r="G5" s="97"/>
      <c r="H5" s="97"/>
      <c r="I5" s="97"/>
      <c r="J5" s="34"/>
      <c r="K5" s="4" t="s">
        <v>18</v>
      </c>
      <c r="L5" s="56">
        <v>0.19</v>
      </c>
      <c r="M5" s="57">
        <f>A5</f>
        <v>0</v>
      </c>
      <c r="N5" s="58">
        <f>PRODUCT(L5,M5)</f>
        <v>0</v>
      </c>
      <c r="O5" s="59"/>
      <c r="P5" s="59"/>
    </row>
    <row r="6" spans="1:16" ht="20.100000000000001" customHeight="1">
      <c r="A6" s="75"/>
      <c r="B6" s="75"/>
      <c r="C6" s="75"/>
      <c r="D6" s="75"/>
      <c r="E6" s="75"/>
      <c r="F6" s="75"/>
      <c r="G6" s="75"/>
      <c r="H6" s="75"/>
      <c r="I6" s="75"/>
      <c r="J6" s="34"/>
      <c r="K6" s="5" t="s">
        <v>10</v>
      </c>
      <c r="L6" s="60">
        <v>0.06</v>
      </c>
      <c r="M6" s="57">
        <f>B5</f>
        <v>0</v>
      </c>
      <c r="N6" s="58">
        <f>PRODUCT(L6,M6)</f>
        <v>0</v>
      </c>
      <c r="O6" s="59"/>
      <c r="P6" s="59"/>
    </row>
    <row r="7" spans="1:16" ht="20.100000000000001" customHeight="1">
      <c r="A7" s="75"/>
      <c r="B7" s="75"/>
      <c r="C7" s="75"/>
      <c r="D7" s="75"/>
      <c r="E7" s="75"/>
      <c r="F7" s="75"/>
      <c r="G7" s="75"/>
      <c r="H7" s="75"/>
      <c r="I7" s="75"/>
      <c r="J7" s="34"/>
      <c r="K7" s="6" t="s">
        <v>11</v>
      </c>
      <c r="L7" s="61">
        <v>0.02</v>
      </c>
      <c r="M7" s="57">
        <f>C5</f>
        <v>0</v>
      </c>
      <c r="N7" s="58">
        <f t="shared" ref="N7:N13" si="0">PRODUCT(L7,M7)</f>
        <v>0</v>
      </c>
      <c r="O7" s="59"/>
      <c r="P7" s="59"/>
    </row>
    <row r="8" spans="1:16" ht="20.100000000000001" customHeight="1">
      <c r="A8" s="75"/>
      <c r="B8" s="75"/>
      <c r="C8" s="75"/>
      <c r="D8" s="75"/>
      <c r="E8" s="75"/>
      <c r="F8" s="75"/>
      <c r="G8" s="75"/>
      <c r="H8" s="75"/>
      <c r="I8" s="75"/>
      <c r="J8" s="34"/>
      <c r="K8" s="7" t="s">
        <v>12</v>
      </c>
      <c r="L8" s="62">
        <v>0.1</v>
      </c>
      <c r="M8" s="57">
        <f>D5</f>
        <v>0</v>
      </c>
      <c r="N8" s="58">
        <f t="shared" si="0"/>
        <v>0</v>
      </c>
      <c r="O8" s="59"/>
      <c r="P8" s="59"/>
    </row>
    <row r="9" spans="1:16" ht="20.100000000000001" customHeight="1">
      <c r="A9" s="143" t="s">
        <v>32</v>
      </c>
      <c r="B9" s="143"/>
      <c r="C9" s="143"/>
      <c r="D9" s="143"/>
      <c r="E9" s="143"/>
      <c r="F9" s="143"/>
      <c r="G9" s="143"/>
      <c r="H9" s="143"/>
      <c r="I9" s="143"/>
      <c r="J9" s="34"/>
      <c r="K9" s="8" t="s">
        <v>13</v>
      </c>
      <c r="L9" s="63">
        <v>0.18</v>
      </c>
      <c r="M9" s="57">
        <f>E5</f>
        <v>0</v>
      </c>
      <c r="N9" s="58">
        <f t="shared" si="0"/>
        <v>0</v>
      </c>
      <c r="O9" s="59"/>
      <c r="P9" s="59"/>
    </row>
    <row r="10" spans="1:16" ht="20.10000000000000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9" t="s">
        <v>14</v>
      </c>
      <c r="L10" s="64">
        <v>0.13</v>
      </c>
      <c r="M10" s="57">
        <f>F5</f>
        <v>0</v>
      </c>
      <c r="N10" s="58">
        <f t="shared" si="0"/>
        <v>0</v>
      </c>
      <c r="O10" s="59"/>
      <c r="P10" s="59"/>
    </row>
    <row r="11" spans="1:16" ht="20.100000000000001" customHeight="1">
      <c r="A11" s="34"/>
      <c r="B11" s="43" t="s">
        <v>24</v>
      </c>
      <c r="C11" s="42" t="s">
        <v>25</v>
      </c>
      <c r="D11" s="41" t="s">
        <v>26</v>
      </c>
      <c r="E11" s="40" t="s">
        <v>27</v>
      </c>
      <c r="F11" s="39" t="s">
        <v>28</v>
      </c>
      <c r="G11" s="38" t="s">
        <v>29</v>
      </c>
      <c r="H11" s="37" t="s">
        <v>30</v>
      </c>
      <c r="I11" s="34"/>
      <c r="J11" s="34"/>
      <c r="K11" s="10" t="s">
        <v>19</v>
      </c>
      <c r="L11" s="65">
        <v>0.2</v>
      </c>
      <c r="M11" s="57">
        <f>G5</f>
        <v>0</v>
      </c>
      <c r="N11" s="58">
        <f t="shared" si="0"/>
        <v>0</v>
      </c>
      <c r="O11" s="59"/>
      <c r="P11" s="59"/>
    </row>
    <row r="12" spans="1:16" ht="20.100000000000001" customHeight="1">
      <c r="A12" s="45"/>
      <c r="B12" s="36" t="str">
        <f>P13</f>
        <v>I</v>
      </c>
      <c r="C12" s="35" t="str">
        <f>P26</f>
        <v>I</v>
      </c>
      <c r="D12" s="35" t="str">
        <f>P37</f>
        <v>I</v>
      </c>
      <c r="E12" s="35" t="str">
        <f>P49</f>
        <v>I</v>
      </c>
      <c r="F12" s="35" t="str">
        <f>P59</f>
        <v>I</v>
      </c>
      <c r="G12" s="35" t="str">
        <f>P49</f>
        <v>I</v>
      </c>
      <c r="H12" s="35" t="str">
        <f>P82</f>
        <v>I</v>
      </c>
      <c r="I12" s="34"/>
      <c r="J12" s="34"/>
      <c r="K12" s="12" t="s">
        <v>15</v>
      </c>
      <c r="L12" s="66">
        <v>0.08</v>
      </c>
      <c r="M12" s="57">
        <f>H5</f>
        <v>0</v>
      </c>
      <c r="N12" s="58">
        <f t="shared" si="0"/>
        <v>0</v>
      </c>
      <c r="O12" s="59"/>
      <c r="P12" s="59"/>
    </row>
    <row r="13" spans="1:16" ht="20.100000000000001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13" t="s">
        <v>21</v>
      </c>
      <c r="L13" s="67">
        <v>0.04</v>
      </c>
      <c r="M13" s="57">
        <f>I5</f>
        <v>0</v>
      </c>
      <c r="N13" s="58">
        <f t="shared" si="0"/>
        <v>0</v>
      </c>
      <c r="O13" s="68">
        <f>SUM(N5:N13)</f>
        <v>0</v>
      </c>
      <c r="P13" s="69" t="str">
        <f>IF(O13&lt;5,"I",IF(AND(O13&gt;=5,O13&lt;=8),"M",IF(O13&gt;8,"A")))</f>
        <v>I</v>
      </c>
    </row>
    <row r="14" spans="1:16" ht="20.100000000000001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20.100000000000001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20.100000000000001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148" t="s">
        <v>5</v>
      </c>
      <c r="L16" s="148"/>
      <c r="M16" s="148"/>
      <c r="N16" s="148"/>
      <c r="O16" s="148"/>
      <c r="P16" s="148"/>
    </row>
    <row r="17" spans="1:16" ht="20.100000000000001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53" t="s">
        <v>17</v>
      </c>
      <c r="L17" s="48" t="s">
        <v>16</v>
      </c>
      <c r="M17" s="54" t="s">
        <v>6</v>
      </c>
      <c r="N17" s="50" t="s">
        <v>7</v>
      </c>
      <c r="O17" s="51" t="s">
        <v>8</v>
      </c>
      <c r="P17" s="52" t="s">
        <v>38</v>
      </c>
    </row>
    <row r="18" spans="1:16" ht="20.100000000000001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4" t="s">
        <v>18</v>
      </c>
      <c r="L18" s="56">
        <v>0.1</v>
      </c>
      <c r="M18" s="70">
        <f>A5</f>
        <v>0</v>
      </c>
      <c r="N18" s="58">
        <f>PRODUCT(L18,M18)</f>
        <v>0</v>
      </c>
      <c r="O18" s="59"/>
      <c r="P18" s="3"/>
    </row>
    <row r="19" spans="1:16" ht="20.100000000000001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5" t="s">
        <v>10</v>
      </c>
      <c r="L19" s="60">
        <v>0.12</v>
      </c>
      <c r="M19" s="70">
        <f>B5</f>
        <v>0</v>
      </c>
      <c r="N19" s="58">
        <f>PRODUCT(L19,M19)</f>
        <v>0</v>
      </c>
      <c r="O19" s="59"/>
      <c r="P19" s="3"/>
    </row>
    <row r="20" spans="1:16" ht="20.100000000000001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6" t="s">
        <v>11</v>
      </c>
      <c r="L20" s="61">
        <v>0.01</v>
      </c>
      <c r="M20" s="70">
        <f>C5</f>
        <v>0</v>
      </c>
      <c r="N20" s="58">
        <f t="shared" ref="N20:N26" si="1">PRODUCT(L20,M20)</f>
        <v>0</v>
      </c>
      <c r="O20" s="59"/>
      <c r="P20" s="3"/>
    </row>
    <row r="21" spans="1:16" ht="20.100000000000001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7" t="s">
        <v>12</v>
      </c>
      <c r="L21" s="62">
        <v>0.01</v>
      </c>
      <c r="M21" s="70">
        <f>D5</f>
        <v>0</v>
      </c>
      <c r="N21" s="58">
        <f t="shared" si="1"/>
        <v>0</v>
      </c>
      <c r="O21" s="59"/>
      <c r="P21" s="3"/>
    </row>
    <row r="22" spans="1:16" ht="20.100000000000001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8" t="s">
        <v>13</v>
      </c>
      <c r="L22" s="63">
        <v>0.28999999999999998</v>
      </c>
      <c r="M22" s="70">
        <f>E5</f>
        <v>0</v>
      </c>
      <c r="N22" s="58">
        <f t="shared" si="1"/>
        <v>0</v>
      </c>
      <c r="O22" s="59"/>
      <c r="P22" s="3"/>
    </row>
    <row r="23" spans="1:16" ht="20.100000000000001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9" t="s">
        <v>14</v>
      </c>
      <c r="L23" s="64">
        <v>0.3</v>
      </c>
      <c r="M23" s="70">
        <f>F5</f>
        <v>0</v>
      </c>
      <c r="N23" s="58">
        <f t="shared" si="1"/>
        <v>0</v>
      </c>
      <c r="O23" s="59"/>
      <c r="P23" s="3"/>
    </row>
    <row r="24" spans="1:16" ht="20.100000000000001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10" t="s">
        <v>19</v>
      </c>
      <c r="L24" s="65">
        <v>0.12</v>
      </c>
      <c r="M24" s="70">
        <f>G5</f>
        <v>0</v>
      </c>
      <c r="N24" s="58">
        <f t="shared" si="1"/>
        <v>0</v>
      </c>
      <c r="O24" s="59"/>
      <c r="P24" s="3"/>
    </row>
    <row r="25" spans="1:16" ht="20.10000000000000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11" t="s">
        <v>15</v>
      </c>
      <c r="L25" s="71">
        <v>0.03</v>
      </c>
      <c r="M25" s="70">
        <f>H5</f>
        <v>0</v>
      </c>
      <c r="N25" s="58">
        <f t="shared" si="1"/>
        <v>0</v>
      </c>
      <c r="O25" s="59"/>
      <c r="P25" s="3"/>
    </row>
    <row r="26" spans="1:16" ht="20.100000000000001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13" t="s">
        <v>21</v>
      </c>
      <c r="L26" s="67">
        <v>0.02</v>
      </c>
      <c r="M26" s="70">
        <f>I5</f>
        <v>0</v>
      </c>
      <c r="N26" s="58">
        <f t="shared" si="1"/>
        <v>0</v>
      </c>
      <c r="O26" s="68">
        <f>SUM(N18:N26)</f>
        <v>0</v>
      </c>
      <c r="P26" s="69" t="str">
        <f>IF(O26&lt;5,"I",IF(AND(O26&gt;=5,O26&lt;=8),"M",IF(O26&gt;8,"A")))</f>
        <v>I</v>
      </c>
    </row>
    <row r="27" spans="1:16" ht="20.10000000000000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20.100000000000001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149" t="s">
        <v>1</v>
      </c>
      <c r="L28" s="149"/>
      <c r="M28" s="149"/>
      <c r="N28" s="149"/>
      <c r="O28" s="149"/>
      <c r="P28" s="149"/>
    </row>
    <row r="29" spans="1:16" ht="20.100000000000001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47" t="s">
        <v>17</v>
      </c>
      <c r="L29" s="48" t="s">
        <v>16</v>
      </c>
      <c r="M29" s="55" t="s">
        <v>6</v>
      </c>
      <c r="N29" s="50" t="s">
        <v>7</v>
      </c>
      <c r="O29" s="51" t="s">
        <v>8</v>
      </c>
      <c r="P29" s="52" t="s">
        <v>38</v>
      </c>
    </row>
    <row r="30" spans="1:16" ht="20.100000000000001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4" t="s">
        <v>18</v>
      </c>
      <c r="L30" s="56">
        <v>0.2</v>
      </c>
      <c r="M30" s="57">
        <f>A5</f>
        <v>0</v>
      </c>
      <c r="N30" s="58">
        <f>PRODUCT(L30,M30)</f>
        <v>0</v>
      </c>
      <c r="O30" s="59"/>
      <c r="P30" s="59"/>
    </row>
    <row r="31" spans="1:16" ht="20.100000000000001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5" t="s">
        <v>10</v>
      </c>
      <c r="L31" s="60">
        <v>0.2</v>
      </c>
      <c r="M31" s="57">
        <f>B5</f>
        <v>0</v>
      </c>
      <c r="N31" s="58">
        <f>PRODUCT(L31,M31)</f>
        <v>0</v>
      </c>
      <c r="O31" s="59"/>
      <c r="P31" s="59"/>
    </row>
    <row r="32" spans="1:16" ht="20.100000000000001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6" t="s">
        <v>11</v>
      </c>
      <c r="L32" s="61">
        <v>0.09</v>
      </c>
      <c r="M32" s="57">
        <f>C5</f>
        <v>0</v>
      </c>
      <c r="N32" s="58">
        <f t="shared" ref="N32:N37" si="2">PRODUCT(L32,M32)</f>
        <v>0</v>
      </c>
      <c r="O32" s="59"/>
      <c r="P32" s="59"/>
    </row>
    <row r="33" spans="1:16" ht="20.100000000000001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7" t="s">
        <v>12</v>
      </c>
      <c r="L33" s="62">
        <v>0.04</v>
      </c>
      <c r="M33" s="57">
        <f>D5</f>
        <v>0</v>
      </c>
      <c r="N33" s="58">
        <f t="shared" si="2"/>
        <v>0</v>
      </c>
      <c r="O33" s="59"/>
      <c r="P33" s="59"/>
    </row>
    <row r="34" spans="1:16" ht="20.100000000000001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8" t="s">
        <v>13</v>
      </c>
      <c r="L34" s="63">
        <v>0.09</v>
      </c>
      <c r="M34" s="57">
        <f>E5</f>
        <v>0</v>
      </c>
      <c r="N34" s="58">
        <f t="shared" si="2"/>
        <v>0</v>
      </c>
      <c r="O34" s="59"/>
      <c r="P34" s="59"/>
    </row>
    <row r="35" spans="1:16" ht="20.100000000000001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9" t="s">
        <v>14</v>
      </c>
      <c r="L35" s="64">
        <v>0.1</v>
      </c>
      <c r="M35" s="57">
        <f>F5</f>
        <v>0</v>
      </c>
      <c r="N35" s="58">
        <f t="shared" si="2"/>
        <v>0</v>
      </c>
      <c r="O35" s="59"/>
      <c r="P35" s="59"/>
    </row>
    <row r="36" spans="1:16" ht="20.10000000000000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10" t="s">
        <v>19</v>
      </c>
      <c r="L36" s="65">
        <v>0.08</v>
      </c>
      <c r="M36" s="57">
        <f>G5</f>
        <v>0</v>
      </c>
      <c r="N36" s="58">
        <f t="shared" si="2"/>
        <v>0</v>
      </c>
      <c r="O36" s="59"/>
      <c r="P36" s="59"/>
    </row>
    <row r="37" spans="1:16" ht="20.100000000000001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13" t="s">
        <v>21</v>
      </c>
      <c r="L37" s="67">
        <v>0.2</v>
      </c>
      <c r="M37" s="57">
        <f>I5</f>
        <v>0</v>
      </c>
      <c r="N37" s="58">
        <f t="shared" si="2"/>
        <v>0</v>
      </c>
      <c r="O37" s="68">
        <f>SUM(N30:N37)</f>
        <v>0</v>
      </c>
      <c r="P37" s="69" t="str">
        <f>IF(O37&lt;5,"I",IF(AND(O37&gt;=5,O37&lt;=8),"M",IF(O37&gt;8,"A")))</f>
        <v>I</v>
      </c>
    </row>
    <row r="38" spans="1:16" ht="20.100000000000001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20.100000000000001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150"/>
      <c r="L39" s="150"/>
      <c r="M39" s="150"/>
      <c r="N39" s="150"/>
      <c r="O39" s="150"/>
      <c r="P39" s="150"/>
    </row>
    <row r="40" spans="1:16" ht="20.100000000000001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149" t="s">
        <v>3</v>
      </c>
      <c r="L40" s="149"/>
      <c r="M40" s="149"/>
      <c r="N40" s="149"/>
      <c r="O40" s="149"/>
      <c r="P40" s="149"/>
    </row>
    <row r="41" spans="1:16" ht="20.100000000000001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47" t="s">
        <v>17</v>
      </c>
      <c r="L41" s="48" t="s">
        <v>16</v>
      </c>
      <c r="M41" s="49" t="s">
        <v>6</v>
      </c>
      <c r="N41" s="50" t="s">
        <v>7</v>
      </c>
      <c r="O41" s="51" t="s">
        <v>8</v>
      </c>
      <c r="P41" s="52" t="s">
        <v>38</v>
      </c>
    </row>
    <row r="42" spans="1:16" ht="20.100000000000001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4" t="s">
        <v>18</v>
      </c>
      <c r="L42" s="56">
        <v>0.1</v>
      </c>
      <c r="M42" s="70">
        <f>A5</f>
        <v>0</v>
      </c>
      <c r="N42" s="58">
        <f>PRODUCT(L42:M42)</f>
        <v>0</v>
      </c>
      <c r="O42" s="59"/>
      <c r="P42" s="59"/>
    </row>
    <row r="43" spans="1:16" ht="20.100000000000001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5" t="s">
        <v>10</v>
      </c>
      <c r="L43" s="60">
        <v>0.15</v>
      </c>
      <c r="M43" s="70">
        <f>B5</f>
        <v>0</v>
      </c>
      <c r="N43" s="58">
        <f>PRODUCT(L43:M43)</f>
        <v>0</v>
      </c>
      <c r="O43" s="59"/>
      <c r="P43" s="59"/>
    </row>
    <row r="44" spans="1:16" ht="20.100000000000001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6" t="s">
        <v>11</v>
      </c>
      <c r="L44" s="61">
        <v>0.4</v>
      </c>
      <c r="M44" s="70">
        <f>C5</f>
        <v>0</v>
      </c>
      <c r="N44" s="58">
        <f t="shared" ref="N44:N49" si="3">PRODUCT(L44:M44)</f>
        <v>0</v>
      </c>
      <c r="O44" s="59"/>
      <c r="P44" s="59"/>
    </row>
    <row r="45" spans="1:16" ht="20.100000000000001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7" t="s">
        <v>12</v>
      </c>
      <c r="L45" s="62">
        <v>0.1</v>
      </c>
      <c r="M45" s="70">
        <f>D5</f>
        <v>0</v>
      </c>
      <c r="N45" s="58">
        <f t="shared" si="3"/>
        <v>0</v>
      </c>
      <c r="O45" s="59"/>
      <c r="P45" s="59"/>
    </row>
    <row r="46" spans="1:16" ht="20.100000000000001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8" t="s">
        <v>13</v>
      </c>
      <c r="L46" s="63">
        <v>0.05</v>
      </c>
      <c r="M46" s="70">
        <f>E5</f>
        <v>0</v>
      </c>
      <c r="N46" s="58">
        <f t="shared" si="3"/>
        <v>0</v>
      </c>
      <c r="O46" s="59"/>
      <c r="P46" s="59"/>
    </row>
    <row r="47" spans="1:16" ht="20.100000000000001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9" t="s">
        <v>14</v>
      </c>
      <c r="L47" s="64">
        <v>0.1</v>
      </c>
      <c r="M47" s="70">
        <f>F5</f>
        <v>0</v>
      </c>
      <c r="N47" s="58">
        <f t="shared" si="3"/>
        <v>0</v>
      </c>
      <c r="O47" s="59"/>
      <c r="P47" s="59"/>
    </row>
    <row r="48" spans="1:16" ht="20.100000000000001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10" t="s">
        <v>19</v>
      </c>
      <c r="L48" s="65">
        <v>0.05</v>
      </c>
      <c r="M48" s="70">
        <f>G5</f>
        <v>0</v>
      </c>
      <c r="N48" s="58">
        <f t="shared" si="3"/>
        <v>0</v>
      </c>
      <c r="O48" s="59"/>
      <c r="P48" s="59"/>
    </row>
    <row r="49" spans="1:16" ht="20.100000000000001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13" t="s">
        <v>21</v>
      </c>
      <c r="L49" s="67">
        <v>0.05</v>
      </c>
      <c r="M49" s="70">
        <f>I5</f>
        <v>0</v>
      </c>
      <c r="N49" s="58">
        <f t="shared" si="3"/>
        <v>0</v>
      </c>
      <c r="O49" s="68">
        <f>SUM(N42:N49)</f>
        <v>0</v>
      </c>
      <c r="P49" s="69" t="str">
        <f>IF(O49&lt;5,"I",IF(AND(O49&gt;=5,O49&lt;=8),"M",IF(O49&gt;8,"A")))</f>
        <v>I</v>
      </c>
    </row>
    <row r="50" spans="1:16" ht="20.100000000000001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20.100000000000001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151" t="s">
        <v>35</v>
      </c>
      <c r="L51" s="152"/>
      <c r="M51" s="152"/>
      <c r="N51" s="152"/>
      <c r="O51" s="152"/>
      <c r="P51" s="152"/>
    </row>
    <row r="52" spans="1:16" ht="20.100000000000001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47" t="s">
        <v>17</v>
      </c>
      <c r="L52" s="48" t="s">
        <v>16</v>
      </c>
      <c r="M52" s="49" t="s">
        <v>6</v>
      </c>
      <c r="N52" s="50" t="s">
        <v>7</v>
      </c>
      <c r="O52" s="51" t="s">
        <v>8</v>
      </c>
      <c r="P52" s="52" t="s">
        <v>38</v>
      </c>
    </row>
    <row r="53" spans="1:16" ht="20.100000000000001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4" t="s">
        <v>18</v>
      </c>
      <c r="L53" s="56">
        <v>0.21</v>
      </c>
      <c r="M53" s="70">
        <f>A5</f>
        <v>0</v>
      </c>
      <c r="N53" s="58">
        <f>PRODUCT(L53,M53)</f>
        <v>0</v>
      </c>
      <c r="O53" s="59"/>
      <c r="P53" s="59"/>
    </row>
    <row r="54" spans="1:16" ht="20.100000000000001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5" t="s">
        <v>10</v>
      </c>
      <c r="L54" s="60">
        <v>0.15</v>
      </c>
      <c r="M54" s="70">
        <f>B5</f>
        <v>0</v>
      </c>
      <c r="N54" s="58">
        <f>PRODUCT(L54,M54)</f>
        <v>0</v>
      </c>
      <c r="O54" s="59"/>
      <c r="P54" s="59"/>
    </row>
    <row r="55" spans="1:16" ht="20.100000000000001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6" t="s">
        <v>11</v>
      </c>
      <c r="L55" s="61">
        <v>0.04</v>
      </c>
      <c r="M55" s="70">
        <f>C5</f>
        <v>0</v>
      </c>
      <c r="N55" s="58">
        <f t="shared" ref="N55:N59" si="4">PRODUCT(L55,M55)</f>
        <v>0</v>
      </c>
      <c r="O55" s="59"/>
      <c r="P55" s="59"/>
    </row>
    <row r="56" spans="1:16" ht="20.100000000000001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7" t="s">
        <v>12</v>
      </c>
      <c r="L56" s="62">
        <v>0.04</v>
      </c>
      <c r="M56" s="70">
        <f>D5</f>
        <v>0</v>
      </c>
      <c r="N56" s="58">
        <f t="shared" si="4"/>
        <v>0</v>
      </c>
      <c r="O56" s="59"/>
      <c r="P56" s="59"/>
    </row>
    <row r="57" spans="1:16" ht="20.100000000000001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8" t="s">
        <v>13</v>
      </c>
      <c r="L57" s="63">
        <v>0.03</v>
      </c>
      <c r="M57" s="70">
        <f>E5</f>
        <v>0</v>
      </c>
      <c r="N57" s="58">
        <f t="shared" si="4"/>
        <v>0</v>
      </c>
      <c r="O57" s="59"/>
      <c r="P57" s="59"/>
    </row>
    <row r="58" spans="1:16" ht="20.100000000000001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10" t="s">
        <v>19</v>
      </c>
      <c r="L58" s="65">
        <v>0.45</v>
      </c>
      <c r="M58" s="70">
        <f>G5</f>
        <v>0</v>
      </c>
      <c r="N58" s="58">
        <f t="shared" si="4"/>
        <v>0</v>
      </c>
      <c r="O58" s="59"/>
      <c r="P58" s="59"/>
    </row>
    <row r="59" spans="1:16" ht="20.100000000000001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13" t="s">
        <v>21</v>
      </c>
      <c r="L59" s="67">
        <v>0.08</v>
      </c>
      <c r="M59" s="70">
        <f>I5</f>
        <v>0</v>
      </c>
      <c r="N59" s="58">
        <f t="shared" si="4"/>
        <v>0</v>
      </c>
      <c r="O59" s="68">
        <f>SUM(N53:N59)</f>
        <v>0</v>
      </c>
      <c r="P59" s="69" t="str">
        <f>IF(O59&lt;5,"I",IF(AND(O59&gt;=5,O59&lt;=8),"M",IF(O59&gt;8,"A")))</f>
        <v>I</v>
      </c>
    </row>
    <row r="60" spans="1:16" ht="20.100000000000001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20.100000000000001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L61" s="1"/>
      <c r="M61" s="2"/>
      <c r="N61" s="153"/>
      <c r="O61" s="153"/>
    </row>
    <row r="62" spans="1:16" ht="20.100000000000001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152" t="s">
        <v>9</v>
      </c>
      <c r="L62" s="152"/>
      <c r="M62" s="152"/>
      <c r="N62" s="152"/>
      <c r="O62" s="152"/>
      <c r="P62" s="152"/>
    </row>
    <row r="63" spans="1:16" ht="20.100000000000001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47" t="s">
        <v>17</v>
      </c>
      <c r="L63" s="48" t="s">
        <v>16</v>
      </c>
      <c r="M63" s="49" t="s">
        <v>6</v>
      </c>
      <c r="N63" s="50" t="s">
        <v>7</v>
      </c>
      <c r="O63" s="51" t="s">
        <v>8</v>
      </c>
      <c r="P63" s="52" t="s">
        <v>38</v>
      </c>
    </row>
    <row r="64" spans="1:16" ht="20.100000000000001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4" t="s">
        <v>18</v>
      </c>
      <c r="L64" s="56">
        <v>0.12</v>
      </c>
      <c r="M64" s="70">
        <f>A5</f>
        <v>0</v>
      </c>
      <c r="N64" s="58">
        <f>PRODUCT(L64,M64)</f>
        <v>0</v>
      </c>
      <c r="O64" s="59"/>
      <c r="P64" s="59"/>
    </row>
    <row r="65" spans="1:16" ht="20.100000000000001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5" t="s">
        <v>10</v>
      </c>
      <c r="L65" s="60">
        <v>0.15</v>
      </c>
      <c r="M65" s="70">
        <f>B5</f>
        <v>0</v>
      </c>
      <c r="N65" s="58">
        <f>PRODUCT(L65,M65)</f>
        <v>0</v>
      </c>
      <c r="O65" s="59"/>
      <c r="P65" s="59"/>
    </row>
    <row r="66" spans="1:16" ht="20.100000000000001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6" t="s">
        <v>11</v>
      </c>
      <c r="L66" s="61">
        <v>0.08</v>
      </c>
      <c r="M66" s="70">
        <f>C5</f>
        <v>0</v>
      </c>
      <c r="N66" s="58">
        <f t="shared" ref="N66:N72" si="5">PRODUCT(L66,M66)</f>
        <v>0</v>
      </c>
      <c r="O66" s="59"/>
      <c r="P66" s="59"/>
    </row>
    <row r="67" spans="1:16" ht="20.100000000000001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7" t="s">
        <v>12</v>
      </c>
      <c r="L67" s="62">
        <v>0.08</v>
      </c>
      <c r="M67" s="70">
        <f>D5</f>
        <v>0</v>
      </c>
      <c r="N67" s="58">
        <f t="shared" si="5"/>
        <v>0</v>
      </c>
      <c r="O67" s="59"/>
      <c r="P67" s="59"/>
    </row>
    <row r="68" spans="1:16" ht="20.100000000000001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8" t="s">
        <v>13</v>
      </c>
      <c r="L68" s="63">
        <v>0.12</v>
      </c>
      <c r="M68" s="70">
        <f>E5</f>
        <v>0</v>
      </c>
      <c r="N68" s="58">
        <f t="shared" si="5"/>
        <v>0</v>
      </c>
      <c r="O68" s="59"/>
      <c r="P68" s="59"/>
    </row>
    <row r="69" spans="1:16" ht="20.100000000000001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9" t="s">
        <v>14</v>
      </c>
      <c r="L69" s="64">
        <v>0.05</v>
      </c>
      <c r="M69" s="70">
        <f>F5</f>
        <v>0</v>
      </c>
      <c r="N69" s="58">
        <f t="shared" si="5"/>
        <v>0</v>
      </c>
      <c r="O69" s="59"/>
      <c r="P69" s="59"/>
    </row>
    <row r="70" spans="1:16" ht="20.100000000000001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10" t="s">
        <v>19</v>
      </c>
      <c r="L70" s="65">
        <v>0.02</v>
      </c>
      <c r="M70" s="70">
        <f>G5</f>
        <v>0</v>
      </c>
      <c r="N70" s="58">
        <f t="shared" si="5"/>
        <v>0</v>
      </c>
      <c r="O70" s="59"/>
      <c r="P70" s="59"/>
    </row>
    <row r="71" spans="1:16" ht="20.100000000000001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11" t="s">
        <v>15</v>
      </c>
      <c r="L71" s="71">
        <v>0.23</v>
      </c>
      <c r="M71" s="70">
        <f>H5</f>
        <v>0</v>
      </c>
      <c r="N71" s="58">
        <f t="shared" si="5"/>
        <v>0</v>
      </c>
      <c r="O71" s="59"/>
      <c r="P71" s="59"/>
    </row>
    <row r="72" spans="1:16" ht="20.100000000000001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13" t="s">
        <v>21</v>
      </c>
      <c r="L72" s="67">
        <v>0.15</v>
      </c>
      <c r="M72" s="70">
        <f>I5</f>
        <v>0</v>
      </c>
      <c r="N72" s="58">
        <f t="shared" si="5"/>
        <v>0</v>
      </c>
      <c r="O72" s="68">
        <f>SUM(N64:N72)</f>
        <v>0</v>
      </c>
      <c r="P72" s="69" t="str">
        <f>IF(O72&lt;5,"I",IF(AND(O72&gt;=5,O72&lt;=8),"M",IF(O72&gt;8,"A")))</f>
        <v>I</v>
      </c>
    </row>
    <row r="73" spans="1:16" ht="20.100000000000001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L73" s="1"/>
      <c r="M73" s="153"/>
      <c r="N73" s="153"/>
      <c r="O73" s="72"/>
      <c r="P73" s="72"/>
    </row>
    <row r="74" spans="1:16" ht="20.100000000000001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142" t="s">
        <v>4</v>
      </c>
      <c r="L74" s="147"/>
      <c r="M74" s="147"/>
      <c r="N74" s="147"/>
      <c r="O74" s="147"/>
      <c r="P74" s="147"/>
    </row>
    <row r="75" spans="1:16" ht="20.100000000000001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47" t="s">
        <v>17</v>
      </c>
      <c r="L75" s="48" t="s">
        <v>16</v>
      </c>
      <c r="M75" s="49" t="s">
        <v>6</v>
      </c>
      <c r="N75" s="50" t="s">
        <v>7</v>
      </c>
      <c r="O75" s="51" t="s">
        <v>8</v>
      </c>
      <c r="P75" s="52" t="s">
        <v>38</v>
      </c>
    </row>
    <row r="76" spans="1:16" ht="20.100000000000001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4" t="s">
        <v>18</v>
      </c>
      <c r="L76" s="56">
        <v>0.1</v>
      </c>
      <c r="M76" s="70">
        <f>A5</f>
        <v>0</v>
      </c>
      <c r="N76" s="58">
        <f>PRODUCT(L76,M76)</f>
        <v>0</v>
      </c>
      <c r="O76" s="59"/>
      <c r="P76" s="59"/>
    </row>
    <row r="77" spans="1:16" ht="20.100000000000001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5" t="s">
        <v>10</v>
      </c>
      <c r="L77" s="60">
        <v>0.15</v>
      </c>
      <c r="M77" s="70">
        <f>B5</f>
        <v>0</v>
      </c>
      <c r="N77" s="58">
        <f>PRODUCT(L77,M77)</f>
        <v>0</v>
      </c>
      <c r="O77" s="59"/>
      <c r="P77" s="59"/>
    </row>
    <row r="78" spans="1:16" ht="20.100000000000001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6" t="s">
        <v>11</v>
      </c>
      <c r="L78" s="61">
        <v>0.15</v>
      </c>
      <c r="M78" s="70">
        <f>C5</f>
        <v>0</v>
      </c>
      <c r="N78" s="58">
        <f t="shared" ref="N78:N82" si="6">PRODUCT(L78,M78)</f>
        <v>0</v>
      </c>
      <c r="O78" s="59"/>
      <c r="P78" s="59"/>
    </row>
    <row r="79" spans="1:16" ht="20.100000000000001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7" t="s">
        <v>12</v>
      </c>
      <c r="L79" s="62">
        <v>0.1</v>
      </c>
      <c r="M79" s="70">
        <f>D5</f>
        <v>0</v>
      </c>
      <c r="N79" s="58">
        <f t="shared" si="6"/>
        <v>0</v>
      </c>
      <c r="O79" s="59"/>
      <c r="P79" s="59"/>
    </row>
    <row r="80" spans="1:16" ht="20.10000000000000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10" t="s">
        <v>19</v>
      </c>
      <c r="L80" s="65">
        <v>0.3</v>
      </c>
      <c r="M80" s="70">
        <f>G5</f>
        <v>0</v>
      </c>
      <c r="N80" s="58">
        <f t="shared" si="6"/>
        <v>0</v>
      </c>
      <c r="O80" s="59"/>
      <c r="P80" s="59"/>
    </row>
    <row r="81" spans="1:16" ht="20.100000000000001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11" t="s">
        <v>15</v>
      </c>
      <c r="L81" s="71">
        <v>0.1</v>
      </c>
      <c r="M81" s="70">
        <f>H5</f>
        <v>0</v>
      </c>
      <c r="N81" s="58">
        <f t="shared" si="6"/>
        <v>0</v>
      </c>
      <c r="O81" s="59"/>
      <c r="P81" s="59"/>
    </row>
    <row r="82" spans="1:16" ht="20.100000000000001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13" t="s">
        <v>21</v>
      </c>
      <c r="L82" s="67">
        <v>0.1</v>
      </c>
      <c r="M82" s="70">
        <f>I5</f>
        <v>0</v>
      </c>
      <c r="N82" s="58">
        <f t="shared" si="6"/>
        <v>0</v>
      </c>
      <c r="O82" s="68">
        <f>SUM(N76:N82)</f>
        <v>0</v>
      </c>
      <c r="P82" s="69" t="str">
        <f>IF(O82&lt;5,"I",IF(AND(O82&gt;=5,O82&lt;=8),"M",IF(O82&gt;8,"A")))</f>
        <v>I</v>
      </c>
    </row>
    <row r="83" spans="1:16" ht="20.100000000000001" customHeight="1"/>
    <row r="84" spans="1:16" ht="20.100000000000001" customHeight="1"/>
  </sheetData>
  <mergeCells count="15">
    <mergeCell ref="A9:I9"/>
    <mergeCell ref="B2:D2"/>
    <mergeCell ref="E2:G2"/>
    <mergeCell ref="K2:P2"/>
    <mergeCell ref="A3:I3"/>
    <mergeCell ref="K3:P3"/>
    <mergeCell ref="K62:P62"/>
    <mergeCell ref="M73:N73"/>
    <mergeCell ref="K74:P74"/>
    <mergeCell ref="K16:P16"/>
    <mergeCell ref="K28:P28"/>
    <mergeCell ref="K39:P39"/>
    <mergeCell ref="K40:P40"/>
    <mergeCell ref="K51:P51"/>
    <mergeCell ref="N61:O6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84"/>
  <sheetViews>
    <sheetView workbookViewId="0">
      <selection activeCell="G14" sqref="G14"/>
    </sheetView>
  </sheetViews>
  <sheetFormatPr baseColWidth="10" defaultRowHeight="12.75"/>
  <cols>
    <col min="11" max="14" width="15.7109375" customWidth="1"/>
    <col min="15" max="16" width="20.7109375" customWidth="1"/>
  </cols>
  <sheetData>
    <row r="1" spans="1:16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3.25" customHeight="1">
      <c r="A2" s="86" t="s">
        <v>61</v>
      </c>
      <c r="B2" s="145"/>
      <c r="C2" s="145"/>
      <c r="D2" s="145"/>
      <c r="E2" s="144" t="s">
        <v>33</v>
      </c>
      <c r="F2" s="144"/>
      <c r="G2" s="144"/>
      <c r="H2" s="87"/>
      <c r="I2" s="87" t="s">
        <v>66</v>
      </c>
      <c r="J2" s="34"/>
      <c r="K2" s="141" t="s">
        <v>0</v>
      </c>
      <c r="L2" s="141"/>
      <c r="M2" s="141"/>
      <c r="N2" s="141"/>
      <c r="O2" s="141"/>
      <c r="P2" s="141"/>
    </row>
    <row r="3" spans="1:16" ht="20.25">
      <c r="A3" s="143" t="s">
        <v>22</v>
      </c>
      <c r="B3" s="143"/>
      <c r="C3" s="143"/>
      <c r="D3" s="143"/>
      <c r="E3" s="143"/>
      <c r="F3" s="143"/>
      <c r="G3" s="143"/>
      <c r="H3" s="143"/>
      <c r="I3" s="143"/>
      <c r="J3" s="34"/>
      <c r="K3" s="142" t="s">
        <v>2</v>
      </c>
      <c r="L3" s="142"/>
      <c r="M3" s="142"/>
      <c r="N3" s="142"/>
      <c r="O3" s="142"/>
      <c r="P3" s="142"/>
    </row>
    <row r="4" spans="1:16" ht="20.100000000000001" customHeight="1">
      <c r="A4" s="88" t="s">
        <v>18</v>
      </c>
      <c r="B4" s="89" t="s">
        <v>10</v>
      </c>
      <c r="C4" s="90" t="s">
        <v>11</v>
      </c>
      <c r="D4" s="91" t="s">
        <v>12</v>
      </c>
      <c r="E4" s="92" t="s">
        <v>13</v>
      </c>
      <c r="F4" s="93" t="s">
        <v>14</v>
      </c>
      <c r="G4" s="94" t="s">
        <v>19</v>
      </c>
      <c r="H4" s="95" t="s">
        <v>15</v>
      </c>
      <c r="I4" s="96" t="s">
        <v>23</v>
      </c>
      <c r="J4" s="44" t="s">
        <v>20</v>
      </c>
      <c r="K4" s="47" t="s">
        <v>17</v>
      </c>
      <c r="L4" s="48" t="s">
        <v>16</v>
      </c>
      <c r="M4" s="55" t="s">
        <v>6</v>
      </c>
      <c r="N4" s="50" t="s">
        <v>7</v>
      </c>
      <c r="O4" s="51" t="s">
        <v>8</v>
      </c>
      <c r="P4" s="52" t="s">
        <v>37</v>
      </c>
    </row>
    <row r="5" spans="1:16" ht="20.100000000000001" customHeight="1">
      <c r="A5" s="97"/>
      <c r="B5" s="97"/>
      <c r="C5" s="97"/>
      <c r="D5" s="97"/>
      <c r="E5" s="97"/>
      <c r="F5" s="97"/>
      <c r="G5" s="97"/>
      <c r="H5" s="97"/>
      <c r="I5" s="97"/>
      <c r="J5" s="34"/>
      <c r="K5" s="4" t="s">
        <v>18</v>
      </c>
      <c r="L5" s="56">
        <v>0.19</v>
      </c>
      <c r="M5" s="57">
        <f>A5</f>
        <v>0</v>
      </c>
      <c r="N5" s="58">
        <f>PRODUCT(L5,M5)</f>
        <v>0</v>
      </c>
      <c r="O5" s="59"/>
      <c r="P5" s="59"/>
    </row>
    <row r="6" spans="1:16" ht="20.100000000000001" customHeight="1">
      <c r="A6" s="75"/>
      <c r="B6" s="75"/>
      <c r="C6" s="75"/>
      <c r="D6" s="75"/>
      <c r="E6" s="75"/>
      <c r="F6" s="75"/>
      <c r="G6" s="75"/>
      <c r="H6" s="75"/>
      <c r="I6" s="75"/>
      <c r="J6" s="34"/>
      <c r="K6" s="5" t="s">
        <v>10</v>
      </c>
      <c r="L6" s="60">
        <v>0.06</v>
      </c>
      <c r="M6" s="57">
        <f>B5</f>
        <v>0</v>
      </c>
      <c r="N6" s="58">
        <f>PRODUCT(L6,M6)</f>
        <v>0</v>
      </c>
      <c r="O6" s="59"/>
      <c r="P6" s="59"/>
    </row>
    <row r="7" spans="1:16" ht="20.100000000000001" customHeight="1">
      <c r="A7" s="75"/>
      <c r="B7" s="75"/>
      <c r="C7" s="75"/>
      <c r="D7" s="75"/>
      <c r="E7" s="75"/>
      <c r="F7" s="75"/>
      <c r="G7" s="75"/>
      <c r="H7" s="75"/>
      <c r="I7" s="75"/>
      <c r="J7" s="34"/>
      <c r="K7" s="6" t="s">
        <v>11</v>
      </c>
      <c r="L7" s="61">
        <v>0.02</v>
      </c>
      <c r="M7" s="57">
        <f>C5</f>
        <v>0</v>
      </c>
      <c r="N7" s="58">
        <f t="shared" ref="N7:N13" si="0">PRODUCT(L7,M7)</f>
        <v>0</v>
      </c>
      <c r="O7" s="59"/>
      <c r="P7" s="59"/>
    </row>
    <row r="8" spans="1:16" ht="20.100000000000001" customHeight="1">
      <c r="A8" s="75"/>
      <c r="B8" s="75"/>
      <c r="C8" s="75"/>
      <c r="D8" s="75"/>
      <c r="E8" s="75"/>
      <c r="F8" s="75"/>
      <c r="G8" s="75"/>
      <c r="H8" s="75"/>
      <c r="I8" s="75"/>
      <c r="J8" s="34"/>
      <c r="K8" s="7" t="s">
        <v>12</v>
      </c>
      <c r="L8" s="62">
        <v>0.1</v>
      </c>
      <c r="M8" s="57">
        <f>D5</f>
        <v>0</v>
      </c>
      <c r="N8" s="58">
        <f t="shared" si="0"/>
        <v>0</v>
      </c>
      <c r="O8" s="59"/>
      <c r="P8" s="59"/>
    </row>
    <row r="9" spans="1:16" ht="20.100000000000001" customHeight="1">
      <c r="A9" s="143" t="s">
        <v>32</v>
      </c>
      <c r="B9" s="143"/>
      <c r="C9" s="143"/>
      <c r="D9" s="143"/>
      <c r="E9" s="143"/>
      <c r="F9" s="143"/>
      <c r="G9" s="143"/>
      <c r="H9" s="143"/>
      <c r="I9" s="143"/>
      <c r="J9" s="34"/>
      <c r="K9" s="8" t="s">
        <v>13</v>
      </c>
      <c r="L9" s="63">
        <v>0.18</v>
      </c>
      <c r="M9" s="57">
        <f>E5</f>
        <v>0</v>
      </c>
      <c r="N9" s="58">
        <f t="shared" si="0"/>
        <v>0</v>
      </c>
      <c r="O9" s="59"/>
      <c r="P9" s="59"/>
    </row>
    <row r="10" spans="1:16" ht="20.10000000000000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9" t="s">
        <v>14</v>
      </c>
      <c r="L10" s="64">
        <v>0.13</v>
      </c>
      <c r="M10" s="57">
        <f>F5</f>
        <v>0</v>
      </c>
      <c r="N10" s="58">
        <f t="shared" si="0"/>
        <v>0</v>
      </c>
      <c r="O10" s="59"/>
      <c r="P10" s="59"/>
    </row>
    <row r="11" spans="1:16" ht="20.100000000000001" customHeight="1">
      <c r="A11" s="34"/>
      <c r="B11" s="43" t="s">
        <v>24</v>
      </c>
      <c r="C11" s="42" t="s">
        <v>25</v>
      </c>
      <c r="D11" s="41" t="s">
        <v>26</v>
      </c>
      <c r="E11" s="40" t="s">
        <v>27</v>
      </c>
      <c r="F11" s="39" t="s">
        <v>28</v>
      </c>
      <c r="G11" s="38" t="s">
        <v>29</v>
      </c>
      <c r="H11" s="37" t="s">
        <v>30</v>
      </c>
      <c r="I11" s="34"/>
      <c r="J11" s="34"/>
      <c r="K11" s="10" t="s">
        <v>19</v>
      </c>
      <c r="L11" s="65">
        <v>0.2</v>
      </c>
      <c r="M11" s="57">
        <f>G5</f>
        <v>0</v>
      </c>
      <c r="N11" s="58">
        <f t="shared" si="0"/>
        <v>0</v>
      </c>
      <c r="O11" s="59"/>
      <c r="P11" s="59"/>
    </row>
    <row r="12" spans="1:16" ht="20.100000000000001" customHeight="1">
      <c r="A12" s="45"/>
      <c r="B12" s="36" t="str">
        <f>P13</f>
        <v>I</v>
      </c>
      <c r="C12" s="35" t="str">
        <f>P26</f>
        <v>I</v>
      </c>
      <c r="D12" s="35" t="str">
        <f>P37</f>
        <v>I</v>
      </c>
      <c r="E12" s="35" t="str">
        <f>P49</f>
        <v>I</v>
      </c>
      <c r="F12" s="35" t="str">
        <f>P59</f>
        <v>I</v>
      </c>
      <c r="G12" s="35" t="str">
        <f>P49</f>
        <v>I</v>
      </c>
      <c r="H12" s="35" t="str">
        <f>P82</f>
        <v>I</v>
      </c>
      <c r="I12" s="34"/>
      <c r="J12" s="34"/>
      <c r="K12" s="12" t="s">
        <v>15</v>
      </c>
      <c r="L12" s="66">
        <v>0.08</v>
      </c>
      <c r="M12" s="57">
        <f>H5</f>
        <v>0</v>
      </c>
      <c r="N12" s="58">
        <f t="shared" si="0"/>
        <v>0</v>
      </c>
      <c r="O12" s="59"/>
      <c r="P12" s="59"/>
    </row>
    <row r="13" spans="1:16" ht="20.100000000000001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13" t="s">
        <v>21</v>
      </c>
      <c r="L13" s="67">
        <v>0.04</v>
      </c>
      <c r="M13" s="57">
        <f>I5</f>
        <v>0</v>
      </c>
      <c r="N13" s="58">
        <f t="shared" si="0"/>
        <v>0</v>
      </c>
      <c r="O13" s="68">
        <f>SUM(N5:N13)</f>
        <v>0</v>
      </c>
      <c r="P13" s="69" t="str">
        <f>IF(O13&lt;5,"I",IF(AND(O13&gt;=5,O13&lt;=8),"M",IF(O13&gt;8,"A")))</f>
        <v>I</v>
      </c>
    </row>
    <row r="14" spans="1:16" ht="20.100000000000001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20.100000000000001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20.100000000000001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148" t="s">
        <v>5</v>
      </c>
      <c r="L16" s="148"/>
      <c r="M16" s="148"/>
      <c r="N16" s="148"/>
      <c r="O16" s="148"/>
      <c r="P16" s="148"/>
    </row>
    <row r="17" spans="1:16" ht="20.100000000000001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53" t="s">
        <v>17</v>
      </c>
      <c r="L17" s="48" t="s">
        <v>16</v>
      </c>
      <c r="M17" s="54" t="s">
        <v>6</v>
      </c>
      <c r="N17" s="50" t="s">
        <v>7</v>
      </c>
      <c r="O17" s="51" t="s">
        <v>8</v>
      </c>
      <c r="P17" s="52" t="s">
        <v>38</v>
      </c>
    </row>
    <row r="18" spans="1:16" ht="20.100000000000001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4" t="s">
        <v>18</v>
      </c>
      <c r="L18" s="56">
        <v>0.1</v>
      </c>
      <c r="M18" s="70">
        <f>A5</f>
        <v>0</v>
      </c>
      <c r="N18" s="58">
        <f>PRODUCT(L18,M18)</f>
        <v>0</v>
      </c>
      <c r="O18" s="59"/>
      <c r="P18" s="3"/>
    </row>
    <row r="19" spans="1:16" ht="20.100000000000001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5" t="s">
        <v>10</v>
      </c>
      <c r="L19" s="60">
        <v>0.12</v>
      </c>
      <c r="M19" s="70">
        <f>B5</f>
        <v>0</v>
      </c>
      <c r="N19" s="58">
        <f>PRODUCT(L19,M19)</f>
        <v>0</v>
      </c>
      <c r="O19" s="59"/>
      <c r="P19" s="3"/>
    </row>
    <row r="20" spans="1:16" ht="20.100000000000001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6" t="s">
        <v>11</v>
      </c>
      <c r="L20" s="61">
        <v>0.01</v>
      </c>
      <c r="M20" s="70">
        <f>C5</f>
        <v>0</v>
      </c>
      <c r="N20" s="58">
        <f t="shared" ref="N20:N26" si="1">PRODUCT(L20,M20)</f>
        <v>0</v>
      </c>
      <c r="O20" s="59"/>
      <c r="P20" s="3"/>
    </row>
    <row r="21" spans="1:16" ht="20.100000000000001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7" t="s">
        <v>12</v>
      </c>
      <c r="L21" s="62">
        <v>0.01</v>
      </c>
      <c r="M21" s="70">
        <f>D5</f>
        <v>0</v>
      </c>
      <c r="N21" s="58">
        <f t="shared" si="1"/>
        <v>0</v>
      </c>
      <c r="O21" s="59"/>
      <c r="P21" s="3"/>
    </row>
    <row r="22" spans="1:16" ht="20.100000000000001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8" t="s">
        <v>13</v>
      </c>
      <c r="L22" s="63">
        <v>0.28999999999999998</v>
      </c>
      <c r="M22" s="70">
        <f>E5</f>
        <v>0</v>
      </c>
      <c r="N22" s="58">
        <f t="shared" si="1"/>
        <v>0</v>
      </c>
      <c r="O22" s="59"/>
      <c r="P22" s="3"/>
    </row>
    <row r="23" spans="1:16" ht="20.100000000000001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9" t="s">
        <v>14</v>
      </c>
      <c r="L23" s="64">
        <v>0.3</v>
      </c>
      <c r="M23" s="70">
        <f>F5</f>
        <v>0</v>
      </c>
      <c r="N23" s="58">
        <f t="shared" si="1"/>
        <v>0</v>
      </c>
      <c r="O23" s="59"/>
      <c r="P23" s="3"/>
    </row>
    <row r="24" spans="1:16" ht="20.100000000000001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10" t="s">
        <v>19</v>
      </c>
      <c r="L24" s="65">
        <v>0.12</v>
      </c>
      <c r="M24" s="70">
        <f>G5</f>
        <v>0</v>
      </c>
      <c r="N24" s="58">
        <f t="shared" si="1"/>
        <v>0</v>
      </c>
      <c r="O24" s="59"/>
      <c r="P24" s="3"/>
    </row>
    <row r="25" spans="1:16" ht="20.10000000000000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11" t="s">
        <v>15</v>
      </c>
      <c r="L25" s="71">
        <v>0.03</v>
      </c>
      <c r="M25" s="70">
        <f>H5</f>
        <v>0</v>
      </c>
      <c r="N25" s="58">
        <f t="shared" si="1"/>
        <v>0</v>
      </c>
      <c r="O25" s="59"/>
      <c r="P25" s="3"/>
    </row>
    <row r="26" spans="1:16" ht="20.100000000000001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13" t="s">
        <v>21</v>
      </c>
      <c r="L26" s="67">
        <v>0.02</v>
      </c>
      <c r="M26" s="70">
        <f>I5</f>
        <v>0</v>
      </c>
      <c r="N26" s="58">
        <f t="shared" si="1"/>
        <v>0</v>
      </c>
      <c r="O26" s="68">
        <f>SUM(N18:N26)</f>
        <v>0</v>
      </c>
      <c r="P26" s="69" t="str">
        <f>IF(O26&lt;5,"I",IF(AND(O26&gt;=5,O26&lt;=8),"M",IF(O26&gt;8,"A")))</f>
        <v>I</v>
      </c>
    </row>
    <row r="27" spans="1:16" ht="20.10000000000000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20.100000000000001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149" t="s">
        <v>1</v>
      </c>
      <c r="L28" s="149"/>
      <c r="M28" s="149"/>
      <c r="N28" s="149"/>
      <c r="O28" s="149"/>
      <c r="P28" s="149"/>
    </row>
    <row r="29" spans="1:16" ht="20.100000000000001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47" t="s">
        <v>17</v>
      </c>
      <c r="L29" s="48" t="s">
        <v>16</v>
      </c>
      <c r="M29" s="55" t="s">
        <v>6</v>
      </c>
      <c r="N29" s="50" t="s">
        <v>7</v>
      </c>
      <c r="O29" s="51" t="s">
        <v>8</v>
      </c>
      <c r="P29" s="52" t="s">
        <v>38</v>
      </c>
    </row>
    <row r="30" spans="1:16" ht="20.100000000000001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4" t="s">
        <v>18</v>
      </c>
      <c r="L30" s="56">
        <v>0.2</v>
      </c>
      <c r="M30" s="57">
        <f>A5</f>
        <v>0</v>
      </c>
      <c r="N30" s="58">
        <f>PRODUCT(L30,M30)</f>
        <v>0</v>
      </c>
      <c r="O30" s="59"/>
      <c r="P30" s="59"/>
    </row>
    <row r="31" spans="1:16" ht="20.100000000000001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5" t="s">
        <v>10</v>
      </c>
      <c r="L31" s="60">
        <v>0.2</v>
      </c>
      <c r="M31" s="57">
        <f>B5</f>
        <v>0</v>
      </c>
      <c r="N31" s="58">
        <f>PRODUCT(L31,M31)</f>
        <v>0</v>
      </c>
      <c r="O31" s="59"/>
      <c r="P31" s="59"/>
    </row>
    <row r="32" spans="1:16" ht="20.100000000000001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6" t="s">
        <v>11</v>
      </c>
      <c r="L32" s="61">
        <v>0.09</v>
      </c>
      <c r="M32" s="57">
        <f>C5</f>
        <v>0</v>
      </c>
      <c r="N32" s="58">
        <f t="shared" ref="N32:N37" si="2">PRODUCT(L32,M32)</f>
        <v>0</v>
      </c>
      <c r="O32" s="59"/>
      <c r="P32" s="59"/>
    </row>
    <row r="33" spans="1:16" ht="20.100000000000001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7" t="s">
        <v>12</v>
      </c>
      <c r="L33" s="62">
        <v>0.04</v>
      </c>
      <c r="M33" s="57">
        <f>D5</f>
        <v>0</v>
      </c>
      <c r="N33" s="58">
        <f t="shared" si="2"/>
        <v>0</v>
      </c>
      <c r="O33" s="59"/>
      <c r="P33" s="59"/>
    </row>
    <row r="34" spans="1:16" ht="20.100000000000001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8" t="s">
        <v>13</v>
      </c>
      <c r="L34" s="63">
        <v>0.09</v>
      </c>
      <c r="M34" s="57">
        <f>E5</f>
        <v>0</v>
      </c>
      <c r="N34" s="58">
        <f t="shared" si="2"/>
        <v>0</v>
      </c>
      <c r="O34" s="59"/>
      <c r="P34" s="59"/>
    </row>
    <row r="35" spans="1:16" ht="20.100000000000001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9" t="s">
        <v>14</v>
      </c>
      <c r="L35" s="64">
        <v>0.1</v>
      </c>
      <c r="M35" s="57">
        <f>F5</f>
        <v>0</v>
      </c>
      <c r="N35" s="58">
        <f t="shared" si="2"/>
        <v>0</v>
      </c>
      <c r="O35" s="59"/>
      <c r="P35" s="59"/>
    </row>
    <row r="36" spans="1:16" ht="20.10000000000000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10" t="s">
        <v>19</v>
      </c>
      <c r="L36" s="65">
        <v>0.08</v>
      </c>
      <c r="M36" s="57">
        <f>G5</f>
        <v>0</v>
      </c>
      <c r="N36" s="58">
        <f t="shared" si="2"/>
        <v>0</v>
      </c>
      <c r="O36" s="59"/>
      <c r="P36" s="59"/>
    </row>
    <row r="37" spans="1:16" ht="20.100000000000001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13" t="s">
        <v>21</v>
      </c>
      <c r="L37" s="67">
        <v>0.2</v>
      </c>
      <c r="M37" s="57">
        <f>I5</f>
        <v>0</v>
      </c>
      <c r="N37" s="58">
        <f t="shared" si="2"/>
        <v>0</v>
      </c>
      <c r="O37" s="68">
        <f>SUM(N30:N37)</f>
        <v>0</v>
      </c>
      <c r="P37" s="69" t="str">
        <f>IF(O37&lt;5,"I",IF(AND(O37&gt;=5,O37&lt;=8),"M",IF(O37&gt;8,"A")))</f>
        <v>I</v>
      </c>
    </row>
    <row r="38" spans="1:16" ht="20.100000000000001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20.100000000000001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150"/>
      <c r="L39" s="150"/>
      <c r="M39" s="150"/>
      <c r="N39" s="150"/>
      <c r="O39" s="150"/>
      <c r="P39" s="150"/>
    </row>
    <row r="40" spans="1:16" ht="20.100000000000001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149" t="s">
        <v>3</v>
      </c>
      <c r="L40" s="149"/>
      <c r="M40" s="149"/>
      <c r="N40" s="149"/>
      <c r="O40" s="149"/>
      <c r="P40" s="149"/>
    </row>
    <row r="41" spans="1:16" ht="20.100000000000001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47" t="s">
        <v>17</v>
      </c>
      <c r="L41" s="48" t="s">
        <v>16</v>
      </c>
      <c r="M41" s="49" t="s">
        <v>6</v>
      </c>
      <c r="N41" s="50" t="s">
        <v>7</v>
      </c>
      <c r="O41" s="51" t="s">
        <v>8</v>
      </c>
      <c r="P41" s="52" t="s">
        <v>38</v>
      </c>
    </row>
    <row r="42" spans="1:16" ht="20.100000000000001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4" t="s">
        <v>18</v>
      </c>
      <c r="L42" s="56">
        <v>0.1</v>
      </c>
      <c r="M42" s="70">
        <f>A5</f>
        <v>0</v>
      </c>
      <c r="N42" s="58">
        <f>PRODUCT(L42:M42)</f>
        <v>0</v>
      </c>
      <c r="O42" s="59"/>
      <c r="P42" s="59"/>
    </row>
    <row r="43" spans="1:16" ht="20.100000000000001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5" t="s">
        <v>10</v>
      </c>
      <c r="L43" s="60">
        <v>0.15</v>
      </c>
      <c r="M43" s="70">
        <f>B5</f>
        <v>0</v>
      </c>
      <c r="N43" s="58">
        <f>PRODUCT(L43:M43)</f>
        <v>0</v>
      </c>
      <c r="O43" s="59"/>
      <c r="P43" s="59"/>
    </row>
    <row r="44" spans="1:16" ht="20.100000000000001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6" t="s">
        <v>11</v>
      </c>
      <c r="L44" s="61">
        <v>0.4</v>
      </c>
      <c r="M44" s="70">
        <f>C5</f>
        <v>0</v>
      </c>
      <c r="N44" s="58">
        <f t="shared" ref="N44:N49" si="3">PRODUCT(L44:M44)</f>
        <v>0</v>
      </c>
      <c r="O44" s="59"/>
      <c r="P44" s="59"/>
    </row>
    <row r="45" spans="1:16" ht="20.100000000000001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7" t="s">
        <v>12</v>
      </c>
      <c r="L45" s="62">
        <v>0.1</v>
      </c>
      <c r="M45" s="70">
        <f>D5</f>
        <v>0</v>
      </c>
      <c r="N45" s="58">
        <f t="shared" si="3"/>
        <v>0</v>
      </c>
      <c r="O45" s="59"/>
      <c r="P45" s="59"/>
    </row>
    <row r="46" spans="1:16" ht="20.100000000000001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8" t="s">
        <v>13</v>
      </c>
      <c r="L46" s="63">
        <v>0.05</v>
      </c>
      <c r="M46" s="70">
        <f>E5</f>
        <v>0</v>
      </c>
      <c r="N46" s="58">
        <f t="shared" si="3"/>
        <v>0</v>
      </c>
      <c r="O46" s="59"/>
      <c r="P46" s="59"/>
    </row>
    <row r="47" spans="1:16" ht="20.100000000000001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9" t="s">
        <v>14</v>
      </c>
      <c r="L47" s="64">
        <v>0.1</v>
      </c>
      <c r="M47" s="70">
        <f>F5</f>
        <v>0</v>
      </c>
      <c r="N47" s="58">
        <f t="shared" si="3"/>
        <v>0</v>
      </c>
      <c r="O47" s="59"/>
      <c r="P47" s="59"/>
    </row>
    <row r="48" spans="1:16" ht="20.100000000000001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10" t="s">
        <v>19</v>
      </c>
      <c r="L48" s="65">
        <v>0.05</v>
      </c>
      <c r="M48" s="70">
        <f>G5</f>
        <v>0</v>
      </c>
      <c r="N48" s="58">
        <f t="shared" si="3"/>
        <v>0</v>
      </c>
      <c r="O48" s="59"/>
      <c r="P48" s="59"/>
    </row>
    <row r="49" spans="1:16" ht="20.100000000000001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13" t="s">
        <v>21</v>
      </c>
      <c r="L49" s="67">
        <v>0.05</v>
      </c>
      <c r="M49" s="70">
        <f>I5</f>
        <v>0</v>
      </c>
      <c r="N49" s="58">
        <f t="shared" si="3"/>
        <v>0</v>
      </c>
      <c r="O49" s="68">
        <f>SUM(N42:N49)</f>
        <v>0</v>
      </c>
      <c r="P49" s="69" t="str">
        <f>IF(O49&lt;5,"I",IF(AND(O49&gt;=5,O49&lt;=8),"M",IF(O49&gt;8,"A")))</f>
        <v>I</v>
      </c>
    </row>
    <row r="50" spans="1:16" ht="20.100000000000001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20.100000000000001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151" t="s">
        <v>35</v>
      </c>
      <c r="L51" s="152"/>
      <c r="M51" s="152"/>
      <c r="N51" s="152"/>
      <c r="O51" s="152"/>
      <c r="P51" s="152"/>
    </row>
    <row r="52" spans="1:16" ht="20.100000000000001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47" t="s">
        <v>17</v>
      </c>
      <c r="L52" s="48" t="s">
        <v>16</v>
      </c>
      <c r="M52" s="49" t="s">
        <v>6</v>
      </c>
      <c r="N52" s="50" t="s">
        <v>7</v>
      </c>
      <c r="O52" s="51" t="s">
        <v>8</v>
      </c>
      <c r="P52" s="52" t="s">
        <v>38</v>
      </c>
    </row>
    <row r="53" spans="1:16" ht="20.100000000000001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4" t="s">
        <v>18</v>
      </c>
      <c r="L53" s="56">
        <v>0.21</v>
      </c>
      <c r="M53" s="70">
        <f>A5</f>
        <v>0</v>
      </c>
      <c r="N53" s="58">
        <f>PRODUCT(L53,M53)</f>
        <v>0</v>
      </c>
      <c r="O53" s="59"/>
      <c r="P53" s="59"/>
    </row>
    <row r="54" spans="1:16" ht="20.100000000000001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5" t="s">
        <v>10</v>
      </c>
      <c r="L54" s="60">
        <v>0.15</v>
      </c>
      <c r="M54" s="70">
        <f>B5</f>
        <v>0</v>
      </c>
      <c r="N54" s="58">
        <f>PRODUCT(L54,M54)</f>
        <v>0</v>
      </c>
      <c r="O54" s="59"/>
      <c r="P54" s="59"/>
    </row>
    <row r="55" spans="1:16" ht="20.100000000000001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6" t="s">
        <v>11</v>
      </c>
      <c r="L55" s="61">
        <v>0.04</v>
      </c>
      <c r="M55" s="70">
        <f>C5</f>
        <v>0</v>
      </c>
      <c r="N55" s="58">
        <f t="shared" ref="N55:N59" si="4">PRODUCT(L55,M55)</f>
        <v>0</v>
      </c>
      <c r="O55" s="59"/>
      <c r="P55" s="59"/>
    </row>
    <row r="56" spans="1:16" ht="20.100000000000001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7" t="s">
        <v>12</v>
      </c>
      <c r="L56" s="62">
        <v>0.04</v>
      </c>
      <c r="M56" s="70">
        <f>D5</f>
        <v>0</v>
      </c>
      <c r="N56" s="58">
        <f t="shared" si="4"/>
        <v>0</v>
      </c>
      <c r="O56" s="59"/>
      <c r="P56" s="59"/>
    </row>
    <row r="57" spans="1:16" ht="20.100000000000001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8" t="s">
        <v>13</v>
      </c>
      <c r="L57" s="63">
        <v>0.03</v>
      </c>
      <c r="M57" s="70">
        <f>E5</f>
        <v>0</v>
      </c>
      <c r="N57" s="58">
        <f t="shared" si="4"/>
        <v>0</v>
      </c>
      <c r="O57" s="59"/>
      <c r="P57" s="59"/>
    </row>
    <row r="58" spans="1:16" ht="20.100000000000001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10" t="s">
        <v>19</v>
      </c>
      <c r="L58" s="65">
        <v>0.45</v>
      </c>
      <c r="M58" s="70">
        <f>G5</f>
        <v>0</v>
      </c>
      <c r="N58" s="58">
        <f t="shared" si="4"/>
        <v>0</v>
      </c>
      <c r="O58" s="59"/>
      <c r="P58" s="59"/>
    </row>
    <row r="59" spans="1:16" ht="20.100000000000001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13" t="s">
        <v>21</v>
      </c>
      <c r="L59" s="67">
        <v>0.08</v>
      </c>
      <c r="M59" s="70">
        <f>I5</f>
        <v>0</v>
      </c>
      <c r="N59" s="58">
        <f t="shared" si="4"/>
        <v>0</v>
      </c>
      <c r="O59" s="68">
        <f>SUM(N53:N59)</f>
        <v>0</v>
      </c>
      <c r="P59" s="69" t="str">
        <f>IF(O59&lt;5,"I",IF(AND(O59&gt;=5,O59&lt;=8),"M",IF(O59&gt;8,"A")))</f>
        <v>I</v>
      </c>
    </row>
    <row r="60" spans="1:16" ht="20.100000000000001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20.100000000000001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L61" s="1"/>
      <c r="M61" s="2"/>
      <c r="N61" s="153"/>
      <c r="O61" s="153"/>
    </row>
    <row r="62" spans="1:16" ht="20.100000000000001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152" t="s">
        <v>9</v>
      </c>
      <c r="L62" s="152"/>
      <c r="M62" s="152"/>
      <c r="N62" s="152"/>
      <c r="O62" s="152"/>
      <c r="P62" s="152"/>
    </row>
    <row r="63" spans="1:16" ht="20.100000000000001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47" t="s">
        <v>17</v>
      </c>
      <c r="L63" s="48" t="s">
        <v>16</v>
      </c>
      <c r="M63" s="49" t="s">
        <v>6</v>
      </c>
      <c r="N63" s="50" t="s">
        <v>7</v>
      </c>
      <c r="O63" s="51" t="s">
        <v>8</v>
      </c>
      <c r="P63" s="52" t="s">
        <v>38</v>
      </c>
    </row>
    <row r="64" spans="1:16" ht="20.100000000000001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4" t="s">
        <v>18</v>
      </c>
      <c r="L64" s="56">
        <v>0.12</v>
      </c>
      <c r="M64" s="70">
        <f>A5</f>
        <v>0</v>
      </c>
      <c r="N64" s="58">
        <f>PRODUCT(L64,M64)</f>
        <v>0</v>
      </c>
      <c r="O64" s="59"/>
      <c r="P64" s="59"/>
    </row>
    <row r="65" spans="1:16" ht="20.100000000000001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5" t="s">
        <v>10</v>
      </c>
      <c r="L65" s="60">
        <v>0.15</v>
      </c>
      <c r="M65" s="70">
        <f>B5</f>
        <v>0</v>
      </c>
      <c r="N65" s="58">
        <f>PRODUCT(L65,M65)</f>
        <v>0</v>
      </c>
      <c r="O65" s="59"/>
      <c r="P65" s="59"/>
    </row>
    <row r="66" spans="1:16" ht="20.100000000000001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6" t="s">
        <v>11</v>
      </c>
      <c r="L66" s="61">
        <v>0.08</v>
      </c>
      <c r="M66" s="70">
        <f>C5</f>
        <v>0</v>
      </c>
      <c r="N66" s="58">
        <f t="shared" ref="N66:N72" si="5">PRODUCT(L66,M66)</f>
        <v>0</v>
      </c>
      <c r="O66" s="59"/>
      <c r="P66" s="59"/>
    </row>
    <row r="67" spans="1:16" ht="20.100000000000001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7" t="s">
        <v>12</v>
      </c>
      <c r="L67" s="62">
        <v>0.08</v>
      </c>
      <c r="M67" s="70">
        <f>D5</f>
        <v>0</v>
      </c>
      <c r="N67" s="58">
        <f t="shared" si="5"/>
        <v>0</v>
      </c>
      <c r="O67" s="59"/>
      <c r="P67" s="59"/>
    </row>
    <row r="68" spans="1:16" ht="20.100000000000001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8" t="s">
        <v>13</v>
      </c>
      <c r="L68" s="63">
        <v>0.12</v>
      </c>
      <c r="M68" s="70">
        <f>E5</f>
        <v>0</v>
      </c>
      <c r="N68" s="58">
        <f t="shared" si="5"/>
        <v>0</v>
      </c>
      <c r="O68" s="59"/>
      <c r="P68" s="59"/>
    </row>
    <row r="69" spans="1:16" ht="20.100000000000001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9" t="s">
        <v>14</v>
      </c>
      <c r="L69" s="64">
        <v>0.05</v>
      </c>
      <c r="M69" s="70">
        <f>F5</f>
        <v>0</v>
      </c>
      <c r="N69" s="58">
        <f t="shared" si="5"/>
        <v>0</v>
      </c>
      <c r="O69" s="59"/>
      <c r="P69" s="59"/>
    </row>
    <row r="70" spans="1:16" ht="20.100000000000001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10" t="s">
        <v>19</v>
      </c>
      <c r="L70" s="65">
        <v>0.02</v>
      </c>
      <c r="M70" s="70">
        <f>G5</f>
        <v>0</v>
      </c>
      <c r="N70" s="58">
        <f t="shared" si="5"/>
        <v>0</v>
      </c>
      <c r="O70" s="59"/>
      <c r="P70" s="59"/>
    </row>
    <row r="71" spans="1:16" ht="20.100000000000001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11" t="s">
        <v>15</v>
      </c>
      <c r="L71" s="71">
        <v>0.23</v>
      </c>
      <c r="M71" s="70">
        <f>H5</f>
        <v>0</v>
      </c>
      <c r="N71" s="58">
        <f t="shared" si="5"/>
        <v>0</v>
      </c>
      <c r="O71" s="59"/>
      <c r="P71" s="59"/>
    </row>
    <row r="72" spans="1:16" ht="20.100000000000001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13" t="s">
        <v>21</v>
      </c>
      <c r="L72" s="67">
        <v>0.15</v>
      </c>
      <c r="M72" s="70">
        <f>I5</f>
        <v>0</v>
      </c>
      <c r="N72" s="58">
        <f t="shared" si="5"/>
        <v>0</v>
      </c>
      <c r="O72" s="68">
        <f>SUM(N64:N72)</f>
        <v>0</v>
      </c>
      <c r="P72" s="69" t="str">
        <f>IF(O72&lt;5,"I",IF(AND(O72&gt;=5,O72&lt;=8),"M",IF(O72&gt;8,"A")))</f>
        <v>I</v>
      </c>
    </row>
    <row r="73" spans="1:16" ht="20.100000000000001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L73" s="1"/>
      <c r="M73" s="153"/>
      <c r="N73" s="153"/>
      <c r="O73" s="72"/>
      <c r="P73" s="72"/>
    </row>
    <row r="74" spans="1:16" ht="20.100000000000001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142" t="s">
        <v>4</v>
      </c>
      <c r="L74" s="147"/>
      <c r="M74" s="147"/>
      <c r="N74" s="147"/>
      <c r="O74" s="147"/>
      <c r="P74" s="147"/>
    </row>
    <row r="75" spans="1:16" ht="20.100000000000001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47" t="s">
        <v>17</v>
      </c>
      <c r="L75" s="48" t="s">
        <v>16</v>
      </c>
      <c r="M75" s="49" t="s">
        <v>6</v>
      </c>
      <c r="N75" s="50" t="s">
        <v>7</v>
      </c>
      <c r="O75" s="51" t="s">
        <v>8</v>
      </c>
      <c r="P75" s="52" t="s">
        <v>38</v>
      </c>
    </row>
    <row r="76" spans="1:16" ht="20.100000000000001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4" t="s">
        <v>18</v>
      </c>
      <c r="L76" s="56">
        <v>0.1</v>
      </c>
      <c r="M76" s="70">
        <f>A5</f>
        <v>0</v>
      </c>
      <c r="N76" s="58">
        <f>PRODUCT(L76,M76)</f>
        <v>0</v>
      </c>
      <c r="O76" s="59"/>
      <c r="P76" s="59"/>
    </row>
    <row r="77" spans="1:16" ht="20.100000000000001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5" t="s">
        <v>10</v>
      </c>
      <c r="L77" s="60">
        <v>0.15</v>
      </c>
      <c r="M77" s="70">
        <f>B5</f>
        <v>0</v>
      </c>
      <c r="N77" s="58">
        <f>PRODUCT(L77,M77)</f>
        <v>0</v>
      </c>
      <c r="O77" s="59"/>
      <c r="P77" s="59"/>
    </row>
    <row r="78" spans="1:16" ht="20.100000000000001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6" t="s">
        <v>11</v>
      </c>
      <c r="L78" s="61">
        <v>0.15</v>
      </c>
      <c r="M78" s="70">
        <f>C5</f>
        <v>0</v>
      </c>
      <c r="N78" s="58">
        <f t="shared" ref="N78:N82" si="6">PRODUCT(L78,M78)</f>
        <v>0</v>
      </c>
      <c r="O78" s="59"/>
      <c r="P78" s="59"/>
    </row>
    <row r="79" spans="1:16" ht="20.100000000000001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7" t="s">
        <v>12</v>
      </c>
      <c r="L79" s="62">
        <v>0.1</v>
      </c>
      <c r="M79" s="70">
        <f>D5</f>
        <v>0</v>
      </c>
      <c r="N79" s="58">
        <f t="shared" si="6"/>
        <v>0</v>
      </c>
      <c r="O79" s="59"/>
      <c r="P79" s="59"/>
    </row>
    <row r="80" spans="1:16" ht="20.10000000000000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10" t="s">
        <v>19</v>
      </c>
      <c r="L80" s="65">
        <v>0.3</v>
      </c>
      <c r="M80" s="70">
        <f>G5</f>
        <v>0</v>
      </c>
      <c r="N80" s="58">
        <f t="shared" si="6"/>
        <v>0</v>
      </c>
      <c r="O80" s="59"/>
      <c r="P80" s="59"/>
    </row>
    <row r="81" spans="1:16" ht="20.100000000000001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11" t="s">
        <v>15</v>
      </c>
      <c r="L81" s="71">
        <v>0.1</v>
      </c>
      <c r="M81" s="70">
        <f>H5</f>
        <v>0</v>
      </c>
      <c r="N81" s="58">
        <f t="shared" si="6"/>
        <v>0</v>
      </c>
      <c r="O81" s="59"/>
      <c r="P81" s="59"/>
    </row>
    <row r="82" spans="1:16" ht="20.100000000000001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13" t="s">
        <v>21</v>
      </c>
      <c r="L82" s="67">
        <v>0.1</v>
      </c>
      <c r="M82" s="70">
        <f>I5</f>
        <v>0</v>
      </c>
      <c r="N82" s="58">
        <f t="shared" si="6"/>
        <v>0</v>
      </c>
      <c r="O82" s="68">
        <f>SUM(N76:N82)</f>
        <v>0</v>
      </c>
      <c r="P82" s="69" t="str">
        <f>IF(O82&lt;5,"I",IF(AND(O82&gt;=5,O82&lt;=8),"M",IF(O82&gt;8,"A")))</f>
        <v>I</v>
      </c>
    </row>
    <row r="83" spans="1:16" ht="20.100000000000001" customHeight="1"/>
    <row r="84" spans="1:16" ht="20.100000000000001" customHeight="1"/>
  </sheetData>
  <mergeCells count="15">
    <mergeCell ref="A9:I9"/>
    <mergeCell ref="B2:D2"/>
    <mergeCell ref="E2:G2"/>
    <mergeCell ref="K2:P2"/>
    <mergeCell ref="A3:I3"/>
    <mergeCell ref="K3:P3"/>
    <mergeCell ref="K62:P62"/>
    <mergeCell ref="M73:N73"/>
    <mergeCell ref="K74:P74"/>
    <mergeCell ref="K16:P16"/>
    <mergeCell ref="K28:P28"/>
    <mergeCell ref="K39:P39"/>
    <mergeCell ref="K40:P40"/>
    <mergeCell ref="K51:P51"/>
    <mergeCell ref="N61:O6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84"/>
  <sheetViews>
    <sheetView workbookViewId="0">
      <selection activeCell="H14" sqref="H14"/>
    </sheetView>
  </sheetViews>
  <sheetFormatPr baseColWidth="10" defaultRowHeight="12.75"/>
  <cols>
    <col min="11" max="14" width="15.7109375" customWidth="1"/>
    <col min="15" max="16" width="20.7109375" customWidth="1"/>
  </cols>
  <sheetData>
    <row r="1" spans="1:16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3.25" customHeight="1">
      <c r="A2" s="86" t="s">
        <v>62</v>
      </c>
      <c r="B2" s="145"/>
      <c r="C2" s="145"/>
      <c r="D2" s="145"/>
      <c r="E2" s="144" t="s">
        <v>33</v>
      </c>
      <c r="F2" s="144"/>
      <c r="G2" s="144"/>
      <c r="H2" s="87"/>
      <c r="I2" s="87" t="s">
        <v>66</v>
      </c>
      <c r="J2" s="34"/>
      <c r="K2" s="141" t="s">
        <v>0</v>
      </c>
      <c r="L2" s="141"/>
      <c r="M2" s="141"/>
      <c r="N2" s="141"/>
      <c r="O2" s="141"/>
      <c r="P2" s="141"/>
    </row>
    <row r="3" spans="1:16" ht="20.25">
      <c r="A3" s="143" t="s">
        <v>22</v>
      </c>
      <c r="B3" s="143"/>
      <c r="C3" s="143"/>
      <c r="D3" s="143"/>
      <c r="E3" s="143"/>
      <c r="F3" s="143"/>
      <c r="G3" s="143"/>
      <c r="H3" s="143"/>
      <c r="I3" s="143"/>
      <c r="J3" s="34"/>
      <c r="K3" s="142" t="s">
        <v>2</v>
      </c>
      <c r="L3" s="142"/>
      <c r="M3" s="142"/>
      <c r="N3" s="142"/>
      <c r="O3" s="142"/>
      <c r="P3" s="142"/>
    </row>
    <row r="4" spans="1:16" ht="20.100000000000001" customHeight="1">
      <c r="A4" s="88" t="s">
        <v>18</v>
      </c>
      <c r="B4" s="89" t="s">
        <v>10</v>
      </c>
      <c r="C4" s="90" t="s">
        <v>11</v>
      </c>
      <c r="D4" s="91" t="s">
        <v>12</v>
      </c>
      <c r="E4" s="92" t="s">
        <v>13</v>
      </c>
      <c r="F4" s="93" t="s">
        <v>14</v>
      </c>
      <c r="G4" s="94" t="s">
        <v>19</v>
      </c>
      <c r="H4" s="95" t="s">
        <v>15</v>
      </c>
      <c r="I4" s="96" t="s">
        <v>23</v>
      </c>
      <c r="J4" s="44" t="s">
        <v>20</v>
      </c>
      <c r="K4" s="47" t="s">
        <v>17</v>
      </c>
      <c r="L4" s="48" t="s">
        <v>16</v>
      </c>
      <c r="M4" s="55" t="s">
        <v>6</v>
      </c>
      <c r="N4" s="50" t="s">
        <v>7</v>
      </c>
      <c r="O4" s="51" t="s">
        <v>8</v>
      </c>
      <c r="P4" s="52" t="s">
        <v>37</v>
      </c>
    </row>
    <row r="5" spans="1:16" ht="20.100000000000001" customHeight="1">
      <c r="A5" s="97"/>
      <c r="B5" s="97"/>
      <c r="C5" s="97"/>
      <c r="D5" s="97"/>
      <c r="E5" s="97"/>
      <c r="F5" s="97"/>
      <c r="G5" s="97"/>
      <c r="H5" s="97"/>
      <c r="I5" s="97"/>
      <c r="J5" s="34"/>
      <c r="K5" s="4" t="s">
        <v>18</v>
      </c>
      <c r="L5" s="56">
        <v>0.19</v>
      </c>
      <c r="M5" s="57">
        <f>A5</f>
        <v>0</v>
      </c>
      <c r="N5" s="58">
        <f>PRODUCT(L5,M5)</f>
        <v>0</v>
      </c>
      <c r="O5" s="59"/>
      <c r="P5" s="59"/>
    </row>
    <row r="6" spans="1:16" ht="20.100000000000001" customHeight="1">
      <c r="A6" s="75"/>
      <c r="B6" s="75"/>
      <c r="C6" s="75"/>
      <c r="D6" s="75"/>
      <c r="E6" s="75"/>
      <c r="F6" s="75"/>
      <c r="G6" s="75"/>
      <c r="H6" s="75"/>
      <c r="I6" s="75"/>
      <c r="J6" s="34"/>
      <c r="K6" s="5" t="s">
        <v>10</v>
      </c>
      <c r="L6" s="60">
        <v>0.06</v>
      </c>
      <c r="M6" s="57">
        <f>B5</f>
        <v>0</v>
      </c>
      <c r="N6" s="58">
        <f>PRODUCT(L6,M6)</f>
        <v>0</v>
      </c>
      <c r="O6" s="59"/>
      <c r="P6" s="59"/>
    </row>
    <row r="7" spans="1:16" ht="20.100000000000001" customHeight="1">
      <c r="A7" s="75"/>
      <c r="B7" s="75"/>
      <c r="C7" s="75"/>
      <c r="D7" s="75"/>
      <c r="E7" s="75"/>
      <c r="F7" s="75"/>
      <c r="G7" s="75"/>
      <c r="H7" s="75"/>
      <c r="I7" s="75"/>
      <c r="J7" s="34"/>
      <c r="K7" s="6" t="s">
        <v>11</v>
      </c>
      <c r="L7" s="61">
        <v>0.02</v>
      </c>
      <c r="M7" s="57">
        <f>C5</f>
        <v>0</v>
      </c>
      <c r="N7" s="58">
        <f t="shared" ref="N7:N13" si="0">PRODUCT(L7,M7)</f>
        <v>0</v>
      </c>
      <c r="O7" s="59"/>
      <c r="P7" s="59"/>
    </row>
    <row r="8" spans="1:16" ht="20.100000000000001" customHeight="1">
      <c r="A8" s="75"/>
      <c r="B8" s="75"/>
      <c r="C8" s="75"/>
      <c r="D8" s="75"/>
      <c r="E8" s="75"/>
      <c r="F8" s="75"/>
      <c r="G8" s="75"/>
      <c r="H8" s="75"/>
      <c r="I8" s="75"/>
      <c r="J8" s="34"/>
      <c r="K8" s="7" t="s">
        <v>12</v>
      </c>
      <c r="L8" s="62">
        <v>0.1</v>
      </c>
      <c r="M8" s="57">
        <f>D5</f>
        <v>0</v>
      </c>
      <c r="N8" s="58">
        <f t="shared" si="0"/>
        <v>0</v>
      </c>
      <c r="O8" s="59"/>
      <c r="P8" s="59"/>
    </row>
    <row r="9" spans="1:16" ht="20.100000000000001" customHeight="1">
      <c r="A9" s="143" t="s">
        <v>32</v>
      </c>
      <c r="B9" s="143"/>
      <c r="C9" s="143"/>
      <c r="D9" s="143"/>
      <c r="E9" s="143"/>
      <c r="F9" s="143"/>
      <c r="G9" s="143"/>
      <c r="H9" s="143"/>
      <c r="I9" s="143"/>
      <c r="J9" s="34"/>
      <c r="K9" s="8" t="s">
        <v>13</v>
      </c>
      <c r="L9" s="63">
        <v>0.18</v>
      </c>
      <c r="M9" s="57">
        <f>E5</f>
        <v>0</v>
      </c>
      <c r="N9" s="58">
        <f t="shared" si="0"/>
        <v>0</v>
      </c>
      <c r="O9" s="59"/>
      <c r="P9" s="59"/>
    </row>
    <row r="10" spans="1:16" ht="20.10000000000000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9" t="s">
        <v>14</v>
      </c>
      <c r="L10" s="64">
        <v>0.13</v>
      </c>
      <c r="M10" s="57">
        <f>F5</f>
        <v>0</v>
      </c>
      <c r="N10" s="58">
        <f t="shared" si="0"/>
        <v>0</v>
      </c>
      <c r="O10" s="59"/>
      <c r="P10" s="59"/>
    </row>
    <row r="11" spans="1:16" ht="20.100000000000001" customHeight="1">
      <c r="A11" s="34"/>
      <c r="B11" s="43" t="s">
        <v>24</v>
      </c>
      <c r="C11" s="42" t="s">
        <v>25</v>
      </c>
      <c r="D11" s="41" t="s">
        <v>26</v>
      </c>
      <c r="E11" s="40" t="s">
        <v>27</v>
      </c>
      <c r="F11" s="39" t="s">
        <v>28</v>
      </c>
      <c r="G11" s="38" t="s">
        <v>29</v>
      </c>
      <c r="H11" s="37" t="s">
        <v>30</v>
      </c>
      <c r="I11" s="34"/>
      <c r="J11" s="34"/>
      <c r="K11" s="10" t="s">
        <v>19</v>
      </c>
      <c r="L11" s="65">
        <v>0.2</v>
      </c>
      <c r="M11" s="57">
        <f>G5</f>
        <v>0</v>
      </c>
      <c r="N11" s="58">
        <f t="shared" si="0"/>
        <v>0</v>
      </c>
      <c r="O11" s="59"/>
      <c r="P11" s="59"/>
    </row>
    <row r="12" spans="1:16" ht="20.100000000000001" customHeight="1">
      <c r="A12" s="45"/>
      <c r="B12" s="36" t="str">
        <f>P13</f>
        <v>I</v>
      </c>
      <c r="C12" s="35" t="str">
        <f>P26</f>
        <v>I</v>
      </c>
      <c r="D12" s="35" t="str">
        <f>P37</f>
        <v>I</v>
      </c>
      <c r="E12" s="35" t="str">
        <f>P49</f>
        <v>I</v>
      </c>
      <c r="F12" s="35" t="str">
        <f>P59</f>
        <v>I</v>
      </c>
      <c r="G12" s="35" t="str">
        <f>P49</f>
        <v>I</v>
      </c>
      <c r="H12" s="35" t="str">
        <f>P82</f>
        <v>I</v>
      </c>
      <c r="I12" s="34"/>
      <c r="J12" s="34"/>
      <c r="K12" s="12" t="s">
        <v>15</v>
      </c>
      <c r="L12" s="66">
        <v>0.08</v>
      </c>
      <c r="M12" s="57">
        <f>H5</f>
        <v>0</v>
      </c>
      <c r="N12" s="58">
        <f t="shared" si="0"/>
        <v>0</v>
      </c>
      <c r="O12" s="59"/>
      <c r="P12" s="59"/>
    </row>
    <row r="13" spans="1:16" ht="20.100000000000001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13" t="s">
        <v>21</v>
      </c>
      <c r="L13" s="67">
        <v>0.04</v>
      </c>
      <c r="M13" s="57">
        <f>I5</f>
        <v>0</v>
      </c>
      <c r="N13" s="58">
        <f t="shared" si="0"/>
        <v>0</v>
      </c>
      <c r="O13" s="68">
        <f>SUM(N5:N13)</f>
        <v>0</v>
      </c>
      <c r="P13" s="69" t="str">
        <f>IF(O13&lt;5,"I",IF(AND(O13&gt;=5,O13&lt;=8),"M",IF(O13&gt;8,"A")))</f>
        <v>I</v>
      </c>
    </row>
    <row r="14" spans="1:16" ht="20.100000000000001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20.100000000000001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20.100000000000001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148" t="s">
        <v>5</v>
      </c>
      <c r="L16" s="148"/>
      <c r="M16" s="148"/>
      <c r="N16" s="148"/>
      <c r="O16" s="148"/>
      <c r="P16" s="148"/>
    </row>
    <row r="17" spans="1:16" ht="20.100000000000001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53" t="s">
        <v>17</v>
      </c>
      <c r="L17" s="48" t="s">
        <v>16</v>
      </c>
      <c r="M17" s="54" t="s">
        <v>6</v>
      </c>
      <c r="N17" s="50" t="s">
        <v>7</v>
      </c>
      <c r="O17" s="51" t="s">
        <v>8</v>
      </c>
      <c r="P17" s="52" t="s">
        <v>38</v>
      </c>
    </row>
    <row r="18" spans="1:16" ht="20.100000000000001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4" t="s">
        <v>18</v>
      </c>
      <c r="L18" s="56">
        <v>0.1</v>
      </c>
      <c r="M18" s="70">
        <f>A5</f>
        <v>0</v>
      </c>
      <c r="N18" s="58">
        <f>PRODUCT(L18,M18)</f>
        <v>0</v>
      </c>
      <c r="O18" s="59"/>
      <c r="P18" s="3"/>
    </row>
    <row r="19" spans="1:16" ht="20.100000000000001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5" t="s">
        <v>10</v>
      </c>
      <c r="L19" s="60">
        <v>0.12</v>
      </c>
      <c r="M19" s="70">
        <f>B5</f>
        <v>0</v>
      </c>
      <c r="N19" s="58">
        <f>PRODUCT(L19,M19)</f>
        <v>0</v>
      </c>
      <c r="O19" s="59"/>
      <c r="P19" s="3"/>
    </row>
    <row r="20" spans="1:16" ht="20.100000000000001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6" t="s">
        <v>11</v>
      </c>
      <c r="L20" s="61">
        <v>0.01</v>
      </c>
      <c r="M20" s="70">
        <f>C5</f>
        <v>0</v>
      </c>
      <c r="N20" s="58">
        <f t="shared" ref="N20:N26" si="1">PRODUCT(L20,M20)</f>
        <v>0</v>
      </c>
      <c r="O20" s="59"/>
      <c r="P20" s="3"/>
    </row>
    <row r="21" spans="1:16" ht="20.100000000000001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7" t="s">
        <v>12</v>
      </c>
      <c r="L21" s="62">
        <v>0.01</v>
      </c>
      <c r="M21" s="70">
        <f>D5</f>
        <v>0</v>
      </c>
      <c r="N21" s="58">
        <f t="shared" si="1"/>
        <v>0</v>
      </c>
      <c r="O21" s="59"/>
      <c r="P21" s="3"/>
    </row>
    <row r="22" spans="1:16" ht="20.100000000000001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8" t="s">
        <v>13</v>
      </c>
      <c r="L22" s="63">
        <v>0.28999999999999998</v>
      </c>
      <c r="M22" s="70">
        <f>E5</f>
        <v>0</v>
      </c>
      <c r="N22" s="58">
        <f t="shared" si="1"/>
        <v>0</v>
      </c>
      <c r="O22" s="59"/>
      <c r="P22" s="3"/>
    </row>
    <row r="23" spans="1:16" ht="20.100000000000001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9" t="s">
        <v>14</v>
      </c>
      <c r="L23" s="64">
        <v>0.3</v>
      </c>
      <c r="M23" s="70">
        <f>F5</f>
        <v>0</v>
      </c>
      <c r="N23" s="58">
        <f t="shared" si="1"/>
        <v>0</v>
      </c>
      <c r="O23" s="59"/>
      <c r="P23" s="3"/>
    </row>
    <row r="24" spans="1:16" ht="20.100000000000001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10" t="s">
        <v>19</v>
      </c>
      <c r="L24" s="65">
        <v>0.12</v>
      </c>
      <c r="M24" s="70">
        <f>G5</f>
        <v>0</v>
      </c>
      <c r="N24" s="58">
        <f t="shared" si="1"/>
        <v>0</v>
      </c>
      <c r="O24" s="59"/>
      <c r="P24" s="3"/>
    </row>
    <row r="25" spans="1:16" ht="20.10000000000000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11" t="s">
        <v>15</v>
      </c>
      <c r="L25" s="71">
        <v>0.03</v>
      </c>
      <c r="M25" s="70">
        <f>H5</f>
        <v>0</v>
      </c>
      <c r="N25" s="58">
        <f t="shared" si="1"/>
        <v>0</v>
      </c>
      <c r="O25" s="59"/>
      <c r="P25" s="3"/>
    </row>
    <row r="26" spans="1:16" ht="20.100000000000001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13" t="s">
        <v>21</v>
      </c>
      <c r="L26" s="67">
        <v>0.02</v>
      </c>
      <c r="M26" s="70">
        <f>I5</f>
        <v>0</v>
      </c>
      <c r="N26" s="58">
        <f t="shared" si="1"/>
        <v>0</v>
      </c>
      <c r="O26" s="68">
        <f>SUM(N18:N26)</f>
        <v>0</v>
      </c>
      <c r="P26" s="69" t="str">
        <f>IF(O26&lt;5,"I",IF(AND(O26&gt;=5,O26&lt;=8),"M",IF(O26&gt;8,"A")))</f>
        <v>I</v>
      </c>
    </row>
    <row r="27" spans="1:16" ht="20.10000000000000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20.100000000000001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149" t="s">
        <v>1</v>
      </c>
      <c r="L28" s="149"/>
      <c r="M28" s="149"/>
      <c r="N28" s="149"/>
      <c r="O28" s="149"/>
      <c r="P28" s="149"/>
    </row>
    <row r="29" spans="1:16" ht="20.100000000000001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47" t="s">
        <v>17</v>
      </c>
      <c r="L29" s="48" t="s">
        <v>16</v>
      </c>
      <c r="M29" s="55" t="s">
        <v>6</v>
      </c>
      <c r="N29" s="50" t="s">
        <v>7</v>
      </c>
      <c r="O29" s="51" t="s">
        <v>8</v>
      </c>
      <c r="P29" s="52" t="s">
        <v>38</v>
      </c>
    </row>
    <row r="30" spans="1:16" ht="20.100000000000001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4" t="s">
        <v>18</v>
      </c>
      <c r="L30" s="56">
        <v>0.2</v>
      </c>
      <c r="M30" s="57">
        <f>A5</f>
        <v>0</v>
      </c>
      <c r="N30" s="58">
        <f>PRODUCT(L30,M30)</f>
        <v>0</v>
      </c>
      <c r="O30" s="59"/>
      <c r="P30" s="59"/>
    </row>
    <row r="31" spans="1:16" ht="20.100000000000001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5" t="s">
        <v>10</v>
      </c>
      <c r="L31" s="60">
        <v>0.2</v>
      </c>
      <c r="M31" s="57">
        <f>B5</f>
        <v>0</v>
      </c>
      <c r="N31" s="58">
        <f>PRODUCT(L31,M31)</f>
        <v>0</v>
      </c>
      <c r="O31" s="59"/>
      <c r="P31" s="59"/>
    </row>
    <row r="32" spans="1:16" ht="20.100000000000001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6" t="s">
        <v>11</v>
      </c>
      <c r="L32" s="61">
        <v>0.09</v>
      </c>
      <c r="M32" s="57">
        <f>C5</f>
        <v>0</v>
      </c>
      <c r="N32" s="58">
        <f t="shared" ref="N32:N37" si="2">PRODUCT(L32,M32)</f>
        <v>0</v>
      </c>
      <c r="O32" s="59"/>
      <c r="P32" s="59"/>
    </row>
    <row r="33" spans="1:16" ht="20.100000000000001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7" t="s">
        <v>12</v>
      </c>
      <c r="L33" s="62">
        <v>0.04</v>
      </c>
      <c r="M33" s="57">
        <f>D5</f>
        <v>0</v>
      </c>
      <c r="N33" s="58">
        <f t="shared" si="2"/>
        <v>0</v>
      </c>
      <c r="O33" s="59"/>
      <c r="P33" s="59"/>
    </row>
    <row r="34" spans="1:16" ht="20.100000000000001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8" t="s">
        <v>13</v>
      </c>
      <c r="L34" s="63">
        <v>0.09</v>
      </c>
      <c r="M34" s="57">
        <f>E5</f>
        <v>0</v>
      </c>
      <c r="N34" s="58">
        <f t="shared" si="2"/>
        <v>0</v>
      </c>
      <c r="O34" s="59"/>
      <c r="P34" s="59"/>
    </row>
    <row r="35" spans="1:16" ht="20.100000000000001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9" t="s">
        <v>14</v>
      </c>
      <c r="L35" s="64">
        <v>0.1</v>
      </c>
      <c r="M35" s="57">
        <f>F5</f>
        <v>0</v>
      </c>
      <c r="N35" s="58">
        <f t="shared" si="2"/>
        <v>0</v>
      </c>
      <c r="O35" s="59"/>
      <c r="P35" s="59"/>
    </row>
    <row r="36" spans="1:16" ht="20.10000000000000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10" t="s">
        <v>19</v>
      </c>
      <c r="L36" s="65">
        <v>0.08</v>
      </c>
      <c r="M36" s="57">
        <f>G5</f>
        <v>0</v>
      </c>
      <c r="N36" s="58">
        <f t="shared" si="2"/>
        <v>0</v>
      </c>
      <c r="O36" s="59"/>
      <c r="P36" s="59"/>
    </row>
    <row r="37" spans="1:16" ht="20.100000000000001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13" t="s">
        <v>21</v>
      </c>
      <c r="L37" s="67">
        <v>0.2</v>
      </c>
      <c r="M37" s="57">
        <f>I5</f>
        <v>0</v>
      </c>
      <c r="N37" s="58">
        <f t="shared" si="2"/>
        <v>0</v>
      </c>
      <c r="O37" s="68">
        <f>SUM(N30:N37)</f>
        <v>0</v>
      </c>
      <c r="P37" s="69" t="str">
        <f>IF(O37&lt;5,"I",IF(AND(O37&gt;=5,O37&lt;=8),"M",IF(O37&gt;8,"A")))</f>
        <v>I</v>
      </c>
    </row>
    <row r="38" spans="1:16" ht="20.100000000000001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20.100000000000001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150"/>
      <c r="L39" s="150"/>
      <c r="M39" s="150"/>
      <c r="N39" s="150"/>
      <c r="O39" s="150"/>
      <c r="P39" s="150"/>
    </row>
    <row r="40" spans="1:16" ht="20.100000000000001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149" t="s">
        <v>3</v>
      </c>
      <c r="L40" s="149"/>
      <c r="M40" s="149"/>
      <c r="N40" s="149"/>
      <c r="O40" s="149"/>
      <c r="P40" s="149"/>
    </row>
    <row r="41" spans="1:16" ht="20.100000000000001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47" t="s">
        <v>17</v>
      </c>
      <c r="L41" s="48" t="s">
        <v>16</v>
      </c>
      <c r="M41" s="49" t="s">
        <v>6</v>
      </c>
      <c r="N41" s="50" t="s">
        <v>7</v>
      </c>
      <c r="O41" s="51" t="s">
        <v>8</v>
      </c>
      <c r="P41" s="52" t="s">
        <v>38</v>
      </c>
    </row>
    <row r="42" spans="1:16" ht="20.100000000000001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4" t="s">
        <v>18</v>
      </c>
      <c r="L42" s="56">
        <v>0.1</v>
      </c>
      <c r="M42" s="70">
        <f>A5</f>
        <v>0</v>
      </c>
      <c r="N42" s="58">
        <f>PRODUCT(L42:M42)</f>
        <v>0</v>
      </c>
      <c r="O42" s="59"/>
      <c r="P42" s="59"/>
    </row>
    <row r="43" spans="1:16" ht="20.100000000000001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5" t="s">
        <v>10</v>
      </c>
      <c r="L43" s="60">
        <v>0.15</v>
      </c>
      <c r="M43" s="70">
        <f>B5</f>
        <v>0</v>
      </c>
      <c r="N43" s="58">
        <f>PRODUCT(L43:M43)</f>
        <v>0</v>
      </c>
      <c r="O43" s="59"/>
      <c r="P43" s="59"/>
    </row>
    <row r="44" spans="1:16" ht="20.100000000000001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6" t="s">
        <v>11</v>
      </c>
      <c r="L44" s="61">
        <v>0.4</v>
      </c>
      <c r="M44" s="70">
        <f>C5</f>
        <v>0</v>
      </c>
      <c r="N44" s="58">
        <f t="shared" ref="N44:N49" si="3">PRODUCT(L44:M44)</f>
        <v>0</v>
      </c>
      <c r="O44" s="59"/>
      <c r="P44" s="59"/>
    </row>
    <row r="45" spans="1:16" ht="20.100000000000001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7" t="s">
        <v>12</v>
      </c>
      <c r="L45" s="62">
        <v>0.1</v>
      </c>
      <c r="M45" s="70">
        <f>D5</f>
        <v>0</v>
      </c>
      <c r="N45" s="58">
        <f t="shared" si="3"/>
        <v>0</v>
      </c>
      <c r="O45" s="59"/>
      <c r="P45" s="59"/>
    </row>
    <row r="46" spans="1:16" ht="20.100000000000001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8" t="s">
        <v>13</v>
      </c>
      <c r="L46" s="63">
        <v>0.05</v>
      </c>
      <c r="M46" s="70">
        <f>E5</f>
        <v>0</v>
      </c>
      <c r="N46" s="58">
        <f t="shared" si="3"/>
        <v>0</v>
      </c>
      <c r="O46" s="59"/>
      <c r="P46" s="59"/>
    </row>
    <row r="47" spans="1:16" ht="20.100000000000001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9" t="s">
        <v>14</v>
      </c>
      <c r="L47" s="64">
        <v>0.1</v>
      </c>
      <c r="M47" s="70">
        <f>F5</f>
        <v>0</v>
      </c>
      <c r="N47" s="58">
        <f t="shared" si="3"/>
        <v>0</v>
      </c>
      <c r="O47" s="59"/>
      <c r="P47" s="59"/>
    </row>
    <row r="48" spans="1:16" ht="20.100000000000001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10" t="s">
        <v>19</v>
      </c>
      <c r="L48" s="65">
        <v>0.05</v>
      </c>
      <c r="M48" s="70">
        <f>G5</f>
        <v>0</v>
      </c>
      <c r="N48" s="58">
        <f t="shared" si="3"/>
        <v>0</v>
      </c>
      <c r="O48" s="59"/>
      <c r="P48" s="59"/>
    </row>
    <row r="49" spans="1:16" ht="20.100000000000001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13" t="s">
        <v>21</v>
      </c>
      <c r="L49" s="67">
        <v>0.05</v>
      </c>
      <c r="M49" s="70">
        <f>I5</f>
        <v>0</v>
      </c>
      <c r="N49" s="58">
        <f t="shared" si="3"/>
        <v>0</v>
      </c>
      <c r="O49" s="68">
        <f>SUM(N42:N49)</f>
        <v>0</v>
      </c>
      <c r="P49" s="69" t="str">
        <f>IF(O49&lt;5,"I",IF(AND(O49&gt;=5,O49&lt;=8),"M",IF(O49&gt;8,"A")))</f>
        <v>I</v>
      </c>
    </row>
    <row r="50" spans="1:16" ht="20.100000000000001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20.100000000000001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151" t="s">
        <v>35</v>
      </c>
      <c r="L51" s="152"/>
      <c r="M51" s="152"/>
      <c r="N51" s="152"/>
      <c r="O51" s="152"/>
      <c r="P51" s="152"/>
    </row>
    <row r="52" spans="1:16" ht="20.100000000000001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47" t="s">
        <v>17</v>
      </c>
      <c r="L52" s="48" t="s">
        <v>16</v>
      </c>
      <c r="M52" s="49" t="s">
        <v>6</v>
      </c>
      <c r="N52" s="50" t="s">
        <v>7</v>
      </c>
      <c r="O52" s="51" t="s">
        <v>8</v>
      </c>
      <c r="P52" s="52" t="s">
        <v>38</v>
      </c>
    </row>
    <row r="53" spans="1:16" ht="20.100000000000001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4" t="s">
        <v>18</v>
      </c>
      <c r="L53" s="56">
        <v>0.21</v>
      </c>
      <c r="M53" s="70">
        <f>A5</f>
        <v>0</v>
      </c>
      <c r="N53" s="58">
        <f>PRODUCT(L53,M53)</f>
        <v>0</v>
      </c>
      <c r="O53" s="59"/>
      <c r="P53" s="59"/>
    </row>
    <row r="54" spans="1:16" ht="20.100000000000001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5" t="s">
        <v>10</v>
      </c>
      <c r="L54" s="60">
        <v>0.15</v>
      </c>
      <c r="M54" s="70">
        <f>B5</f>
        <v>0</v>
      </c>
      <c r="N54" s="58">
        <f>PRODUCT(L54,M54)</f>
        <v>0</v>
      </c>
      <c r="O54" s="59"/>
      <c r="P54" s="59"/>
    </row>
    <row r="55" spans="1:16" ht="20.100000000000001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6" t="s">
        <v>11</v>
      </c>
      <c r="L55" s="61">
        <v>0.04</v>
      </c>
      <c r="M55" s="70">
        <f>C5</f>
        <v>0</v>
      </c>
      <c r="N55" s="58">
        <f t="shared" ref="N55:N59" si="4">PRODUCT(L55,M55)</f>
        <v>0</v>
      </c>
      <c r="O55" s="59"/>
      <c r="P55" s="59"/>
    </row>
    <row r="56" spans="1:16" ht="20.100000000000001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7" t="s">
        <v>12</v>
      </c>
      <c r="L56" s="62">
        <v>0.04</v>
      </c>
      <c r="M56" s="70">
        <f>D5</f>
        <v>0</v>
      </c>
      <c r="N56" s="58">
        <f t="shared" si="4"/>
        <v>0</v>
      </c>
      <c r="O56" s="59"/>
      <c r="P56" s="59"/>
    </row>
    <row r="57" spans="1:16" ht="20.100000000000001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8" t="s">
        <v>13</v>
      </c>
      <c r="L57" s="63">
        <v>0.03</v>
      </c>
      <c r="M57" s="70">
        <f>E5</f>
        <v>0</v>
      </c>
      <c r="N57" s="58">
        <f t="shared" si="4"/>
        <v>0</v>
      </c>
      <c r="O57" s="59"/>
      <c r="P57" s="59"/>
    </row>
    <row r="58" spans="1:16" ht="20.100000000000001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10" t="s">
        <v>19</v>
      </c>
      <c r="L58" s="65">
        <v>0.45</v>
      </c>
      <c r="M58" s="70">
        <f>G5</f>
        <v>0</v>
      </c>
      <c r="N58" s="58">
        <f t="shared" si="4"/>
        <v>0</v>
      </c>
      <c r="O58" s="59"/>
      <c r="P58" s="59"/>
    </row>
    <row r="59" spans="1:16" ht="20.100000000000001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13" t="s">
        <v>21</v>
      </c>
      <c r="L59" s="67">
        <v>0.08</v>
      </c>
      <c r="M59" s="70">
        <f>I5</f>
        <v>0</v>
      </c>
      <c r="N59" s="58">
        <f t="shared" si="4"/>
        <v>0</v>
      </c>
      <c r="O59" s="68">
        <f>SUM(N53:N59)</f>
        <v>0</v>
      </c>
      <c r="P59" s="69" t="str">
        <f>IF(O59&lt;5,"I",IF(AND(O59&gt;=5,O59&lt;=8),"M",IF(O59&gt;8,"A")))</f>
        <v>I</v>
      </c>
    </row>
    <row r="60" spans="1:16" ht="20.100000000000001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20.100000000000001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L61" s="1"/>
      <c r="M61" s="2"/>
      <c r="N61" s="153"/>
      <c r="O61" s="153"/>
    </row>
    <row r="62" spans="1:16" ht="20.100000000000001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152" t="s">
        <v>9</v>
      </c>
      <c r="L62" s="152"/>
      <c r="M62" s="152"/>
      <c r="N62" s="152"/>
      <c r="O62" s="152"/>
      <c r="P62" s="152"/>
    </row>
    <row r="63" spans="1:16" ht="20.100000000000001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47" t="s">
        <v>17</v>
      </c>
      <c r="L63" s="48" t="s">
        <v>16</v>
      </c>
      <c r="M63" s="49" t="s">
        <v>6</v>
      </c>
      <c r="N63" s="50" t="s">
        <v>7</v>
      </c>
      <c r="O63" s="51" t="s">
        <v>8</v>
      </c>
      <c r="P63" s="52" t="s">
        <v>38</v>
      </c>
    </row>
    <row r="64" spans="1:16" ht="20.100000000000001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4" t="s">
        <v>18</v>
      </c>
      <c r="L64" s="56">
        <v>0.12</v>
      </c>
      <c r="M64" s="70">
        <f>A5</f>
        <v>0</v>
      </c>
      <c r="N64" s="58">
        <f>PRODUCT(L64,M64)</f>
        <v>0</v>
      </c>
      <c r="O64" s="59"/>
      <c r="P64" s="59"/>
    </row>
    <row r="65" spans="1:16" ht="20.100000000000001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5" t="s">
        <v>10</v>
      </c>
      <c r="L65" s="60">
        <v>0.15</v>
      </c>
      <c r="M65" s="70">
        <f>B5</f>
        <v>0</v>
      </c>
      <c r="N65" s="58">
        <f>PRODUCT(L65,M65)</f>
        <v>0</v>
      </c>
      <c r="O65" s="59"/>
      <c r="P65" s="59"/>
    </row>
    <row r="66" spans="1:16" ht="20.100000000000001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6" t="s">
        <v>11</v>
      </c>
      <c r="L66" s="61">
        <v>0.08</v>
      </c>
      <c r="M66" s="70">
        <f>C5</f>
        <v>0</v>
      </c>
      <c r="N66" s="58">
        <f t="shared" ref="N66:N72" si="5">PRODUCT(L66,M66)</f>
        <v>0</v>
      </c>
      <c r="O66" s="59"/>
      <c r="P66" s="59"/>
    </row>
    <row r="67" spans="1:16" ht="20.100000000000001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7" t="s">
        <v>12</v>
      </c>
      <c r="L67" s="62">
        <v>0.08</v>
      </c>
      <c r="M67" s="70">
        <f>D5</f>
        <v>0</v>
      </c>
      <c r="N67" s="58">
        <f t="shared" si="5"/>
        <v>0</v>
      </c>
      <c r="O67" s="59"/>
      <c r="P67" s="59"/>
    </row>
    <row r="68" spans="1:16" ht="20.100000000000001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8" t="s">
        <v>13</v>
      </c>
      <c r="L68" s="63">
        <v>0.12</v>
      </c>
      <c r="M68" s="70">
        <f>E5</f>
        <v>0</v>
      </c>
      <c r="N68" s="58">
        <f t="shared" si="5"/>
        <v>0</v>
      </c>
      <c r="O68" s="59"/>
      <c r="P68" s="59"/>
    </row>
    <row r="69" spans="1:16" ht="20.100000000000001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9" t="s">
        <v>14</v>
      </c>
      <c r="L69" s="64">
        <v>0.05</v>
      </c>
      <c r="M69" s="70">
        <f>F5</f>
        <v>0</v>
      </c>
      <c r="N69" s="58">
        <f t="shared" si="5"/>
        <v>0</v>
      </c>
      <c r="O69" s="59"/>
      <c r="P69" s="59"/>
    </row>
    <row r="70" spans="1:16" ht="20.100000000000001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10" t="s">
        <v>19</v>
      </c>
      <c r="L70" s="65">
        <v>0.02</v>
      </c>
      <c r="M70" s="70">
        <f>G5</f>
        <v>0</v>
      </c>
      <c r="N70" s="58">
        <f t="shared" si="5"/>
        <v>0</v>
      </c>
      <c r="O70" s="59"/>
      <c r="P70" s="59"/>
    </row>
    <row r="71" spans="1:16" ht="20.100000000000001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11" t="s">
        <v>15</v>
      </c>
      <c r="L71" s="71">
        <v>0.23</v>
      </c>
      <c r="M71" s="70">
        <f>H5</f>
        <v>0</v>
      </c>
      <c r="N71" s="58">
        <f t="shared" si="5"/>
        <v>0</v>
      </c>
      <c r="O71" s="59"/>
      <c r="P71" s="59"/>
    </row>
    <row r="72" spans="1:16" ht="20.100000000000001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13" t="s">
        <v>21</v>
      </c>
      <c r="L72" s="67">
        <v>0.15</v>
      </c>
      <c r="M72" s="70">
        <f>I5</f>
        <v>0</v>
      </c>
      <c r="N72" s="58">
        <f t="shared" si="5"/>
        <v>0</v>
      </c>
      <c r="O72" s="68">
        <f>SUM(N64:N72)</f>
        <v>0</v>
      </c>
      <c r="P72" s="69" t="str">
        <f>IF(O72&lt;5,"I",IF(AND(O72&gt;=5,O72&lt;=8),"M",IF(O72&gt;8,"A")))</f>
        <v>I</v>
      </c>
    </row>
    <row r="73" spans="1:16" ht="20.100000000000001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L73" s="1"/>
      <c r="M73" s="153"/>
      <c r="N73" s="153"/>
      <c r="O73" s="72"/>
      <c r="P73" s="72"/>
    </row>
    <row r="74" spans="1:16" ht="20.100000000000001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142" t="s">
        <v>4</v>
      </c>
      <c r="L74" s="147"/>
      <c r="M74" s="147"/>
      <c r="N74" s="147"/>
      <c r="O74" s="147"/>
      <c r="P74" s="147"/>
    </row>
    <row r="75" spans="1:16" ht="20.100000000000001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47" t="s">
        <v>17</v>
      </c>
      <c r="L75" s="48" t="s">
        <v>16</v>
      </c>
      <c r="M75" s="49" t="s">
        <v>6</v>
      </c>
      <c r="N75" s="50" t="s">
        <v>7</v>
      </c>
      <c r="O75" s="51" t="s">
        <v>8</v>
      </c>
      <c r="P75" s="52" t="s">
        <v>38</v>
      </c>
    </row>
    <row r="76" spans="1:16" ht="20.100000000000001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4" t="s">
        <v>18</v>
      </c>
      <c r="L76" s="56">
        <v>0.1</v>
      </c>
      <c r="M76" s="70">
        <f>A5</f>
        <v>0</v>
      </c>
      <c r="N76" s="58">
        <f>PRODUCT(L76,M76)</f>
        <v>0</v>
      </c>
      <c r="O76" s="59"/>
      <c r="P76" s="59"/>
    </row>
    <row r="77" spans="1:16" ht="20.100000000000001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5" t="s">
        <v>10</v>
      </c>
      <c r="L77" s="60">
        <v>0.15</v>
      </c>
      <c r="M77" s="70">
        <f>B5</f>
        <v>0</v>
      </c>
      <c r="N77" s="58">
        <f>PRODUCT(L77,M77)</f>
        <v>0</v>
      </c>
      <c r="O77" s="59"/>
      <c r="P77" s="59"/>
    </row>
    <row r="78" spans="1:16" ht="20.100000000000001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6" t="s">
        <v>11</v>
      </c>
      <c r="L78" s="61">
        <v>0.15</v>
      </c>
      <c r="M78" s="70">
        <f>C5</f>
        <v>0</v>
      </c>
      <c r="N78" s="58">
        <f t="shared" ref="N78:N82" si="6">PRODUCT(L78,M78)</f>
        <v>0</v>
      </c>
      <c r="O78" s="59"/>
      <c r="P78" s="59"/>
    </row>
    <row r="79" spans="1:16" ht="20.100000000000001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7" t="s">
        <v>12</v>
      </c>
      <c r="L79" s="62">
        <v>0.1</v>
      </c>
      <c r="M79" s="70">
        <f>D5</f>
        <v>0</v>
      </c>
      <c r="N79" s="58">
        <f t="shared" si="6"/>
        <v>0</v>
      </c>
      <c r="O79" s="59"/>
      <c r="P79" s="59"/>
    </row>
    <row r="80" spans="1:16" ht="20.10000000000000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10" t="s">
        <v>19</v>
      </c>
      <c r="L80" s="65">
        <v>0.3</v>
      </c>
      <c r="M80" s="70">
        <f>G5</f>
        <v>0</v>
      </c>
      <c r="N80" s="58">
        <f t="shared" si="6"/>
        <v>0</v>
      </c>
      <c r="O80" s="59"/>
      <c r="P80" s="59"/>
    </row>
    <row r="81" spans="1:16" ht="20.100000000000001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11" t="s">
        <v>15</v>
      </c>
      <c r="L81" s="71">
        <v>0.1</v>
      </c>
      <c r="M81" s="70">
        <f>H5</f>
        <v>0</v>
      </c>
      <c r="N81" s="58">
        <f t="shared" si="6"/>
        <v>0</v>
      </c>
      <c r="O81" s="59"/>
      <c r="P81" s="59"/>
    </row>
    <row r="82" spans="1:16" ht="20.100000000000001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13" t="s">
        <v>21</v>
      </c>
      <c r="L82" s="67">
        <v>0.1</v>
      </c>
      <c r="M82" s="70">
        <f>I5</f>
        <v>0</v>
      </c>
      <c r="N82" s="58">
        <f t="shared" si="6"/>
        <v>0</v>
      </c>
      <c r="O82" s="68">
        <f>SUM(N76:N82)</f>
        <v>0</v>
      </c>
      <c r="P82" s="69" t="str">
        <f>IF(O82&lt;5,"I",IF(AND(O82&gt;=5,O82&lt;=8),"M",IF(O82&gt;8,"A")))</f>
        <v>I</v>
      </c>
    </row>
    <row r="83" spans="1:16" ht="20.100000000000001" customHeight="1"/>
    <row r="84" spans="1:16" ht="20.100000000000001" customHeight="1"/>
  </sheetData>
  <mergeCells count="15">
    <mergeCell ref="A9:I9"/>
    <mergeCell ref="B2:D2"/>
    <mergeCell ref="E2:G2"/>
    <mergeCell ref="K2:P2"/>
    <mergeCell ref="A3:I3"/>
    <mergeCell ref="K3:P3"/>
    <mergeCell ref="K62:P62"/>
    <mergeCell ref="M73:N73"/>
    <mergeCell ref="K74:P74"/>
    <mergeCell ref="K16:P16"/>
    <mergeCell ref="K28:P28"/>
    <mergeCell ref="K39:P39"/>
    <mergeCell ref="K40:P40"/>
    <mergeCell ref="K51:P51"/>
    <mergeCell ref="N61:O6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84"/>
  <sheetViews>
    <sheetView workbookViewId="0">
      <selection activeCell="F17" sqref="F17"/>
    </sheetView>
  </sheetViews>
  <sheetFormatPr baseColWidth="10" defaultRowHeight="12.75"/>
  <cols>
    <col min="11" max="14" width="15.7109375" customWidth="1"/>
    <col min="15" max="16" width="20.7109375" customWidth="1"/>
  </cols>
  <sheetData>
    <row r="1" spans="1:16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3.25" customHeight="1">
      <c r="A2" s="86" t="s">
        <v>63</v>
      </c>
      <c r="B2" s="145"/>
      <c r="C2" s="145"/>
      <c r="D2" s="145"/>
      <c r="E2" s="144" t="s">
        <v>33</v>
      </c>
      <c r="F2" s="144"/>
      <c r="G2" s="144"/>
      <c r="H2" s="87"/>
      <c r="I2" s="87" t="s">
        <v>66</v>
      </c>
      <c r="J2" s="34"/>
      <c r="K2" s="141" t="s">
        <v>0</v>
      </c>
      <c r="L2" s="141"/>
      <c r="M2" s="141"/>
      <c r="N2" s="141"/>
      <c r="O2" s="141"/>
      <c r="P2" s="141"/>
    </row>
    <row r="3" spans="1:16" ht="20.25">
      <c r="A3" s="143" t="s">
        <v>22</v>
      </c>
      <c r="B3" s="143"/>
      <c r="C3" s="143"/>
      <c r="D3" s="143"/>
      <c r="E3" s="143"/>
      <c r="F3" s="143"/>
      <c r="G3" s="143"/>
      <c r="H3" s="143"/>
      <c r="I3" s="143"/>
      <c r="J3" s="34"/>
      <c r="K3" s="142" t="s">
        <v>2</v>
      </c>
      <c r="L3" s="142"/>
      <c r="M3" s="142"/>
      <c r="N3" s="142"/>
      <c r="O3" s="142"/>
      <c r="P3" s="142"/>
    </row>
    <row r="4" spans="1:16" ht="20.100000000000001" customHeight="1">
      <c r="A4" s="88" t="s">
        <v>18</v>
      </c>
      <c r="B4" s="89" t="s">
        <v>10</v>
      </c>
      <c r="C4" s="90" t="s">
        <v>11</v>
      </c>
      <c r="D4" s="91" t="s">
        <v>12</v>
      </c>
      <c r="E4" s="92" t="s">
        <v>13</v>
      </c>
      <c r="F4" s="93" t="s">
        <v>14</v>
      </c>
      <c r="G4" s="94" t="s">
        <v>19</v>
      </c>
      <c r="H4" s="95" t="s">
        <v>15</v>
      </c>
      <c r="I4" s="96" t="s">
        <v>23</v>
      </c>
      <c r="J4" s="44" t="s">
        <v>20</v>
      </c>
      <c r="K4" s="47" t="s">
        <v>17</v>
      </c>
      <c r="L4" s="48" t="s">
        <v>16</v>
      </c>
      <c r="M4" s="55" t="s">
        <v>6</v>
      </c>
      <c r="N4" s="50" t="s">
        <v>7</v>
      </c>
      <c r="O4" s="51" t="s">
        <v>8</v>
      </c>
      <c r="P4" s="52" t="s">
        <v>37</v>
      </c>
    </row>
    <row r="5" spans="1:16" ht="20.100000000000001" customHeight="1">
      <c r="A5" s="97"/>
      <c r="B5" s="97"/>
      <c r="C5" s="97"/>
      <c r="D5" s="97"/>
      <c r="E5" s="97"/>
      <c r="F5" s="97"/>
      <c r="G5" s="97"/>
      <c r="H5" s="97"/>
      <c r="I5" s="97"/>
      <c r="J5" s="34"/>
      <c r="K5" s="4" t="s">
        <v>18</v>
      </c>
      <c r="L5" s="56">
        <v>0.19</v>
      </c>
      <c r="M5" s="57">
        <f>A5</f>
        <v>0</v>
      </c>
      <c r="N5" s="58">
        <f>PRODUCT(L5,M5)</f>
        <v>0</v>
      </c>
      <c r="O5" s="59"/>
      <c r="P5" s="59"/>
    </row>
    <row r="6" spans="1:16" ht="20.100000000000001" customHeight="1">
      <c r="A6" s="75"/>
      <c r="B6" s="75"/>
      <c r="C6" s="75"/>
      <c r="D6" s="75"/>
      <c r="E6" s="75"/>
      <c r="F6" s="75"/>
      <c r="G6" s="75"/>
      <c r="H6" s="75"/>
      <c r="I6" s="75"/>
      <c r="J6" s="34"/>
      <c r="K6" s="5" t="s">
        <v>10</v>
      </c>
      <c r="L6" s="60">
        <v>0.06</v>
      </c>
      <c r="M6" s="57">
        <f>B5</f>
        <v>0</v>
      </c>
      <c r="N6" s="58">
        <f>PRODUCT(L6,M6)</f>
        <v>0</v>
      </c>
      <c r="O6" s="59"/>
      <c r="P6" s="59"/>
    </row>
    <row r="7" spans="1:16" ht="20.100000000000001" customHeight="1">
      <c r="A7" s="75"/>
      <c r="B7" s="75"/>
      <c r="C7" s="75"/>
      <c r="D7" s="75"/>
      <c r="E7" s="75"/>
      <c r="F7" s="75"/>
      <c r="G7" s="75"/>
      <c r="H7" s="75"/>
      <c r="I7" s="75"/>
      <c r="J7" s="34"/>
      <c r="K7" s="6" t="s">
        <v>11</v>
      </c>
      <c r="L7" s="61">
        <v>0.02</v>
      </c>
      <c r="M7" s="57">
        <f>C5</f>
        <v>0</v>
      </c>
      <c r="N7" s="58">
        <f t="shared" ref="N7:N13" si="0">PRODUCT(L7,M7)</f>
        <v>0</v>
      </c>
      <c r="O7" s="59"/>
      <c r="P7" s="59"/>
    </row>
    <row r="8" spans="1:16" ht="20.100000000000001" customHeight="1">
      <c r="A8" s="75"/>
      <c r="B8" s="75"/>
      <c r="C8" s="75"/>
      <c r="D8" s="75"/>
      <c r="E8" s="75"/>
      <c r="F8" s="75"/>
      <c r="G8" s="75"/>
      <c r="H8" s="75"/>
      <c r="I8" s="75"/>
      <c r="J8" s="34"/>
      <c r="K8" s="7" t="s">
        <v>12</v>
      </c>
      <c r="L8" s="62">
        <v>0.1</v>
      </c>
      <c r="M8" s="57">
        <f>D5</f>
        <v>0</v>
      </c>
      <c r="N8" s="58">
        <f t="shared" si="0"/>
        <v>0</v>
      </c>
      <c r="O8" s="59"/>
      <c r="P8" s="59"/>
    </row>
    <row r="9" spans="1:16" ht="20.100000000000001" customHeight="1">
      <c r="A9" s="143" t="s">
        <v>32</v>
      </c>
      <c r="B9" s="143"/>
      <c r="C9" s="143"/>
      <c r="D9" s="143"/>
      <c r="E9" s="143"/>
      <c r="F9" s="143"/>
      <c r="G9" s="143"/>
      <c r="H9" s="143"/>
      <c r="I9" s="143"/>
      <c r="J9" s="34"/>
      <c r="K9" s="8" t="s">
        <v>13</v>
      </c>
      <c r="L9" s="63">
        <v>0.18</v>
      </c>
      <c r="M9" s="57">
        <f>E5</f>
        <v>0</v>
      </c>
      <c r="N9" s="58">
        <f t="shared" si="0"/>
        <v>0</v>
      </c>
      <c r="O9" s="59"/>
      <c r="P9" s="59"/>
    </row>
    <row r="10" spans="1:16" ht="20.10000000000000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9" t="s">
        <v>14</v>
      </c>
      <c r="L10" s="64">
        <v>0.13</v>
      </c>
      <c r="M10" s="57">
        <f>F5</f>
        <v>0</v>
      </c>
      <c r="N10" s="58">
        <f t="shared" si="0"/>
        <v>0</v>
      </c>
      <c r="O10" s="59"/>
      <c r="P10" s="59"/>
    </row>
    <row r="11" spans="1:16" ht="20.100000000000001" customHeight="1">
      <c r="A11" s="34"/>
      <c r="B11" s="43" t="s">
        <v>24</v>
      </c>
      <c r="C11" s="42" t="s">
        <v>25</v>
      </c>
      <c r="D11" s="41" t="s">
        <v>26</v>
      </c>
      <c r="E11" s="40" t="s">
        <v>27</v>
      </c>
      <c r="F11" s="39" t="s">
        <v>28</v>
      </c>
      <c r="G11" s="38" t="s">
        <v>29</v>
      </c>
      <c r="H11" s="37" t="s">
        <v>30</v>
      </c>
      <c r="I11" s="34"/>
      <c r="J11" s="34"/>
      <c r="K11" s="10" t="s">
        <v>19</v>
      </c>
      <c r="L11" s="65">
        <v>0.2</v>
      </c>
      <c r="M11" s="57">
        <f>G5</f>
        <v>0</v>
      </c>
      <c r="N11" s="58">
        <f t="shared" si="0"/>
        <v>0</v>
      </c>
      <c r="O11" s="59"/>
      <c r="P11" s="59"/>
    </row>
    <row r="12" spans="1:16" ht="20.100000000000001" customHeight="1">
      <c r="A12" s="45"/>
      <c r="B12" s="36" t="str">
        <f>P13</f>
        <v>I</v>
      </c>
      <c r="C12" s="35" t="str">
        <f>P26</f>
        <v>I</v>
      </c>
      <c r="D12" s="35" t="str">
        <f>P37</f>
        <v>I</v>
      </c>
      <c r="E12" s="35" t="str">
        <f>P49</f>
        <v>I</v>
      </c>
      <c r="F12" s="35" t="str">
        <f>P59</f>
        <v>I</v>
      </c>
      <c r="G12" s="35" t="str">
        <f>P49</f>
        <v>I</v>
      </c>
      <c r="H12" s="35" t="str">
        <f>P82</f>
        <v>I</v>
      </c>
      <c r="I12" s="34"/>
      <c r="J12" s="34"/>
      <c r="K12" s="12" t="s">
        <v>15</v>
      </c>
      <c r="L12" s="66">
        <v>0.08</v>
      </c>
      <c r="M12" s="57">
        <f>H5</f>
        <v>0</v>
      </c>
      <c r="N12" s="58">
        <f t="shared" si="0"/>
        <v>0</v>
      </c>
      <c r="O12" s="59"/>
      <c r="P12" s="59"/>
    </row>
    <row r="13" spans="1:16" ht="20.100000000000001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13" t="s">
        <v>21</v>
      </c>
      <c r="L13" s="67">
        <v>0.04</v>
      </c>
      <c r="M13" s="57">
        <f>I5</f>
        <v>0</v>
      </c>
      <c r="N13" s="58">
        <f t="shared" si="0"/>
        <v>0</v>
      </c>
      <c r="O13" s="68">
        <f>SUM(N5:N13)</f>
        <v>0</v>
      </c>
      <c r="P13" s="69" t="str">
        <f>IF(O13&lt;5,"I",IF(AND(O13&gt;=5,O13&lt;=8),"M",IF(O13&gt;8,"A")))</f>
        <v>I</v>
      </c>
    </row>
    <row r="14" spans="1:16" ht="20.100000000000001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20.100000000000001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20.100000000000001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148" t="s">
        <v>5</v>
      </c>
      <c r="L16" s="148"/>
      <c r="M16" s="148"/>
      <c r="N16" s="148"/>
      <c r="O16" s="148"/>
      <c r="P16" s="148"/>
    </row>
    <row r="17" spans="1:16" ht="20.100000000000001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53" t="s">
        <v>17</v>
      </c>
      <c r="L17" s="48" t="s">
        <v>16</v>
      </c>
      <c r="M17" s="54" t="s">
        <v>6</v>
      </c>
      <c r="N17" s="50" t="s">
        <v>7</v>
      </c>
      <c r="O17" s="51" t="s">
        <v>8</v>
      </c>
      <c r="P17" s="52" t="s">
        <v>38</v>
      </c>
    </row>
    <row r="18" spans="1:16" ht="20.100000000000001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4" t="s">
        <v>18</v>
      </c>
      <c r="L18" s="56">
        <v>0.1</v>
      </c>
      <c r="M18" s="70">
        <f>A5</f>
        <v>0</v>
      </c>
      <c r="N18" s="58">
        <f>PRODUCT(L18,M18)</f>
        <v>0</v>
      </c>
      <c r="O18" s="59"/>
      <c r="P18" s="3"/>
    </row>
    <row r="19" spans="1:16" ht="20.100000000000001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5" t="s">
        <v>10</v>
      </c>
      <c r="L19" s="60">
        <v>0.12</v>
      </c>
      <c r="M19" s="70">
        <f>B5</f>
        <v>0</v>
      </c>
      <c r="N19" s="58">
        <f>PRODUCT(L19,M19)</f>
        <v>0</v>
      </c>
      <c r="O19" s="59"/>
      <c r="P19" s="3"/>
    </row>
    <row r="20" spans="1:16" ht="20.100000000000001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6" t="s">
        <v>11</v>
      </c>
      <c r="L20" s="61">
        <v>0.01</v>
      </c>
      <c r="M20" s="70">
        <f>C5</f>
        <v>0</v>
      </c>
      <c r="N20" s="58">
        <f t="shared" ref="N20:N26" si="1">PRODUCT(L20,M20)</f>
        <v>0</v>
      </c>
      <c r="O20" s="59"/>
      <c r="P20" s="3"/>
    </row>
    <row r="21" spans="1:16" ht="20.100000000000001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7" t="s">
        <v>12</v>
      </c>
      <c r="L21" s="62">
        <v>0.01</v>
      </c>
      <c r="M21" s="70">
        <f>D5</f>
        <v>0</v>
      </c>
      <c r="N21" s="58">
        <f t="shared" si="1"/>
        <v>0</v>
      </c>
      <c r="O21" s="59"/>
      <c r="P21" s="3"/>
    </row>
    <row r="22" spans="1:16" ht="20.100000000000001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8" t="s">
        <v>13</v>
      </c>
      <c r="L22" s="63">
        <v>0.28999999999999998</v>
      </c>
      <c r="M22" s="70">
        <f>E5</f>
        <v>0</v>
      </c>
      <c r="N22" s="58">
        <f t="shared" si="1"/>
        <v>0</v>
      </c>
      <c r="O22" s="59"/>
      <c r="P22" s="3"/>
    </row>
    <row r="23" spans="1:16" ht="20.100000000000001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9" t="s">
        <v>14</v>
      </c>
      <c r="L23" s="64">
        <v>0.3</v>
      </c>
      <c r="M23" s="70">
        <f>F5</f>
        <v>0</v>
      </c>
      <c r="N23" s="58">
        <f t="shared" si="1"/>
        <v>0</v>
      </c>
      <c r="O23" s="59"/>
      <c r="P23" s="3"/>
    </row>
    <row r="24" spans="1:16" ht="20.100000000000001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10" t="s">
        <v>19</v>
      </c>
      <c r="L24" s="65">
        <v>0.12</v>
      </c>
      <c r="M24" s="70">
        <f>G5</f>
        <v>0</v>
      </c>
      <c r="N24" s="58">
        <f t="shared" si="1"/>
        <v>0</v>
      </c>
      <c r="O24" s="59"/>
      <c r="P24" s="3"/>
    </row>
    <row r="25" spans="1:16" ht="20.10000000000000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11" t="s">
        <v>15</v>
      </c>
      <c r="L25" s="71">
        <v>0.03</v>
      </c>
      <c r="M25" s="70">
        <f>H5</f>
        <v>0</v>
      </c>
      <c r="N25" s="58">
        <f t="shared" si="1"/>
        <v>0</v>
      </c>
      <c r="O25" s="59"/>
      <c r="P25" s="3"/>
    </row>
    <row r="26" spans="1:16" ht="20.100000000000001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13" t="s">
        <v>21</v>
      </c>
      <c r="L26" s="67">
        <v>0.02</v>
      </c>
      <c r="M26" s="70">
        <f>I5</f>
        <v>0</v>
      </c>
      <c r="N26" s="58">
        <f t="shared" si="1"/>
        <v>0</v>
      </c>
      <c r="O26" s="68">
        <f>SUM(N18:N26)</f>
        <v>0</v>
      </c>
      <c r="P26" s="69" t="str">
        <f>IF(O26&lt;5,"I",IF(AND(O26&gt;=5,O26&lt;=8),"M",IF(O26&gt;8,"A")))</f>
        <v>I</v>
      </c>
    </row>
    <row r="27" spans="1:16" ht="20.10000000000000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20.100000000000001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149" t="s">
        <v>1</v>
      </c>
      <c r="L28" s="149"/>
      <c r="M28" s="149"/>
      <c r="N28" s="149"/>
      <c r="O28" s="149"/>
      <c r="P28" s="149"/>
    </row>
    <row r="29" spans="1:16" ht="20.100000000000001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47" t="s">
        <v>17</v>
      </c>
      <c r="L29" s="48" t="s">
        <v>16</v>
      </c>
      <c r="M29" s="55" t="s">
        <v>6</v>
      </c>
      <c r="N29" s="50" t="s">
        <v>7</v>
      </c>
      <c r="O29" s="51" t="s">
        <v>8</v>
      </c>
      <c r="P29" s="52" t="s">
        <v>38</v>
      </c>
    </row>
    <row r="30" spans="1:16" ht="20.100000000000001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4" t="s">
        <v>18</v>
      </c>
      <c r="L30" s="56">
        <v>0.2</v>
      </c>
      <c r="M30" s="57">
        <f>A5</f>
        <v>0</v>
      </c>
      <c r="N30" s="58">
        <f>PRODUCT(L30,M30)</f>
        <v>0</v>
      </c>
      <c r="O30" s="59"/>
      <c r="P30" s="59"/>
    </row>
    <row r="31" spans="1:16" ht="20.100000000000001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5" t="s">
        <v>10</v>
      </c>
      <c r="L31" s="60">
        <v>0.2</v>
      </c>
      <c r="M31" s="57">
        <f>B5</f>
        <v>0</v>
      </c>
      <c r="N31" s="58">
        <f>PRODUCT(L31,M31)</f>
        <v>0</v>
      </c>
      <c r="O31" s="59"/>
      <c r="P31" s="59"/>
    </row>
    <row r="32" spans="1:16" ht="20.100000000000001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6" t="s">
        <v>11</v>
      </c>
      <c r="L32" s="61">
        <v>0.09</v>
      </c>
      <c r="M32" s="57">
        <f>C5</f>
        <v>0</v>
      </c>
      <c r="N32" s="58">
        <f t="shared" ref="N32:N37" si="2">PRODUCT(L32,M32)</f>
        <v>0</v>
      </c>
      <c r="O32" s="59"/>
      <c r="P32" s="59"/>
    </row>
    <row r="33" spans="1:16" ht="20.100000000000001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7" t="s">
        <v>12</v>
      </c>
      <c r="L33" s="62">
        <v>0.04</v>
      </c>
      <c r="M33" s="57">
        <f>D5</f>
        <v>0</v>
      </c>
      <c r="N33" s="58">
        <f t="shared" si="2"/>
        <v>0</v>
      </c>
      <c r="O33" s="59"/>
      <c r="P33" s="59"/>
    </row>
    <row r="34" spans="1:16" ht="20.100000000000001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8" t="s">
        <v>13</v>
      </c>
      <c r="L34" s="63">
        <v>0.09</v>
      </c>
      <c r="M34" s="57">
        <f>E5</f>
        <v>0</v>
      </c>
      <c r="N34" s="58">
        <f t="shared" si="2"/>
        <v>0</v>
      </c>
      <c r="O34" s="59"/>
      <c r="P34" s="59"/>
    </row>
    <row r="35" spans="1:16" ht="20.100000000000001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9" t="s">
        <v>14</v>
      </c>
      <c r="L35" s="64">
        <v>0.1</v>
      </c>
      <c r="M35" s="57">
        <f>F5</f>
        <v>0</v>
      </c>
      <c r="N35" s="58">
        <f t="shared" si="2"/>
        <v>0</v>
      </c>
      <c r="O35" s="59"/>
      <c r="P35" s="59"/>
    </row>
    <row r="36" spans="1:16" ht="20.10000000000000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10" t="s">
        <v>19</v>
      </c>
      <c r="L36" s="65">
        <v>0.08</v>
      </c>
      <c r="M36" s="57">
        <f>G5</f>
        <v>0</v>
      </c>
      <c r="N36" s="58">
        <f t="shared" si="2"/>
        <v>0</v>
      </c>
      <c r="O36" s="59"/>
      <c r="P36" s="59"/>
    </row>
    <row r="37" spans="1:16" ht="20.100000000000001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13" t="s">
        <v>21</v>
      </c>
      <c r="L37" s="67">
        <v>0.2</v>
      </c>
      <c r="M37" s="57">
        <f>I5</f>
        <v>0</v>
      </c>
      <c r="N37" s="58">
        <f t="shared" si="2"/>
        <v>0</v>
      </c>
      <c r="O37" s="68">
        <f>SUM(N30:N37)</f>
        <v>0</v>
      </c>
      <c r="P37" s="69" t="str">
        <f>IF(O37&lt;5,"I",IF(AND(O37&gt;=5,O37&lt;=8),"M",IF(O37&gt;8,"A")))</f>
        <v>I</v>
      </c>
    </row>
    <row r="38" spans="1:16" ht="20.100000000000001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20.100000000000001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150"/>
      <c r="L39" s="150"/>
      <c r="M39" s="150"/>
      <c r="N39" s="150"/>
      <c r="O39" s="150"/>
      <c r="P39" s="150"/>
    </row>
    <row r="40" spans="1:16" ht="20.100000000000001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149" t="s">
        <v>3</v>
      </c>
      <c r="L40" s="149"/>
      <c r="M40" s="149"/>
      <c r="N40" s="149"/>
      <c r="O40" s="149"/>
      <c r="P40" s="149"/>
    </row>
    <row r="41" spans="1:16" ht="20.100000000000001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47" t="s">
        <v>17</v>
      </c>
      <c r="L41" s="48" t="s">
        <v>16</v>
      </c>
      <c r="M41" s="49" t="s">
        <v>6</v>
      </c>
      <c r="N41" s="50" t="s">
        <v>7</v>
      </c>
      <c r="O41" s="51" t="s">
        <v>8</v>
      </c>
      <c r="P41" s="52" t="s">
        <v>38</v>
      </c>
    </row>
    <row r="42" spans="1:16" ht="20.100000000000001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4" t="s">
        <v>18</v>
      </c>
      <c r="L42" s="56">
        <v>0.1</v>
      </c>
      <c r="M42" s="70">
        <f>A5</f>
        <v>0</v>
      </c>
      <c r="N42" s="58">
        <f>PRODUCT(L42:M42)</f>
        <v>0</v>
      </c>
      <c r="O42" s="59"/>
      <c r="P42" s="59"/>
    </row>
    <row r="43" spans="1:16" ht="20.100000000000001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5" t="s">
        <v>10</v>
      </c>
      <c r="L43" s="60">
        <v>0.15</v>
      </c>
      <c r="M43" s="70">
        <f>B5</f>
        <v>0</v>
      </c>
      <c r="N43" s="58">
        <f>PRODUCT(L43:M43)</f>
        <v>0</v>
      </c>
      <c r="O43" s="59"/>
      <c r="P43" s="59"/>
    </row>
    <row r="44" spans="1:16" ht="20.100000000000001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6" t="s">
        <v>11</v>
      </c>
      <c r="L44" s="61">
        <v>0.4</v>
      </c>
      <c r="M44" s="70">
        <f>C5</f>
        <v>0</v>
      </c>
      <c r="N44" s="58">
        <f t="shared" ref="N44:N49" si="3">PRODUCT(L44:M44)</f>
        <v>0</v>
      </c>
      <c r="O44" s="59"/>
      <c r="P44" s="59"/>
    </row>
    <row r="45" spans="1:16" ht="20.100000000000001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7" t="s">
        <v>12</v>
      </c>
      <c r="L45" s="62">
        <v>0.1</v>
      </c>
      <c r="M45" s="70">
        <f>D5</f>
        <v>0</v>
      </c>
      <c r="N45" s="58">
        <f t="shared" si="3"/>
        <v>0</v>
      </c>
      <c r="O45" s="59"/>
      <c r="P45" s="59"/>
    </row>
    <row r="46" spans="1:16" ht="20.100000000000001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8" t="s">
        <v>13</v>
      </c>
      <c r="L46" s="63">
        <v>0.05</v>
      </c>
      <c r="M46" s="70">
        <f>E5</f>
        <v>0</v>
      </c>
      <c r="N46" s="58">
        <f t="shared" si="3"/>
        <v>0</v>
      </c>
      <c r="O46" s="59"/>
      <c r="P46" s="59"/>
    </row>
    <row r="47" spans="1:16" ht="20.100000000000001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9" t="s">
        <v>14</v>
      </c>
      <c r="L47" s="64">
        <v>0.1</v>
      </c>
      <c r="M47" s="70">
        <f>F5</f>
        <v>0</v>
      </c>
      <c r="N47" s="58">
        <f t="shared" si="3"/>
        <v>0</v>
      </c>
      <c r="O47" s="59"/>
      <c r="P47" s="59"/>
    </row>
    <row r="48" spans="1:16" ht="20.100000000000001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10" t="s">
        <v>19</v>
      </c>
      <c r="L48" s="65">
        <v>0.05</v>
      </c>
      <c r="M48" s="70">
        <f>G5</f>
        <v>0</v>
      </c>
      <c r="N48" s="58">
        <f t="shared" si="3"/>
        <v>0</v>
      </c>
      <c r="O48" s="59"/>
      <c r="P48" s="59"/>
    </row>
    <row r="49" spans="1:16" ht="20.100000000000001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13" t="s">
        <v>21</v>
      </c>
      <c r="L49" s="67">
        <v>0.05</v>
      </c>
      <c r="M49" s="70">
        <f>I5</f>
        <v>0</v>
      </c>
      <c r="N49" s="58">
        <f t="shared" si="3"/>
        <v>0</v>
      </c>
      <c r="O49" s="68">
        <f>SUM(N42:N49)</f>
        <v>0</v>
      </c>
      <c r="P49" s="69" t="str">
        <f>IF(O49&lt;5,"I",IF(AND(O49&gt;=5,O49&lt;=8),"M",IF(O49&gt;8,"A")))</f>
        <v>I</v>
      </c>
    </row>
    <row r="50" spans="1:16" ht="20.100000000000001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20.100000000000001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151" t="s">
        <v>35</v>
      </c>
      <c r="L51" s="152"/>
      <c r="M51" s="152"/>
      <c r="N51" s="152"/>
      <c r="O51" s="152"/>
      <c r="P51" s="152"/>
    </row>
    <row r="52" spans="1:16" ht="20.100000000000001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47" t="s">
        <v>17</v>
      </c>
      <c r="L52" s="48" t="s">
        <v>16</v>
      </c>
      <c r="M52" s="49" t="s">
        <v>6</v>
      </c>
      <c r="N52" s="50" t="s">
        <v>7</v>
      </c>
      <c r="O52" s="51" t="s">
        <v>8</v>
      </c>
      <c r="P52" s="52" t="s">
        <v>38</v>
      </c>
    </row>
    <row r="53" spans="1:16" ht="20.100000000000001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4" t="s">
        <v>18</v>
      </c>
      <c r="L53" s="56">
        <v>0.21</v>
      </c>
      <c r="M53" s="70">
        <f>A5</f>
        <v>0</v>
      </c>
      <c r="N53" s="58">
        <f>PRODUCT(L53,M53)</f>
        <v>0</v>
      </c>
      <c r="O53" s="59"/>
      <c r="P53" s="59"/>
    </row>
    <row r="54" spans="1:16" ht="20.100000000000001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5" t="s">
        <v>10</v>
      </c>
      <c r="L54" s="60">
        <v>0.15</v>
      </c>
      <c r="M54" s="70">
        <f>B5</f>
        <v>0</v>
      </c>
      <c r="N54" s="58">
        <f>PRODUCT(L54,M54)</f>
        <v>0</v>
      </c>
      <c r="O54" s="59"/>
      <c r="P54" s="59"/>
    </row>
    <row r="55" spans="1:16" ht="20.100000000000001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6" t="s">
        <v>11</v>
      </c>
      <c r="L55" s="61">
        <v>0.04</v>
      </c>
      <c r="M55" s="70">
        <f>C5</f>
        <v>0</v>
      </c>
      <c r="N55" s="58">
        <f t="shared" ref="N55:N59" si="4">PRODUCT(L55,M55)</f>
        <v>0</v>
      </c>
      <c r="O55" s="59"/>
      <c r="P55" s="59"/>
    </row>
    <row r="56" spans="1:16" ht="20.100000000000001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7" t="s">
        <v>12</v>
      </c>
      <c r="L56" s="62">
        <v>0.04</v>
      </c>
      <c r="M56" s="70">
        <f>D5</f>
        <v>0</v>
      </c>
      <c r="N56" s="58">
        <f t="shared" si="4"/>
        <v>0</v>
      </c>
      <c r="O56" s="59"/>
      <c r="P56" s="59"/>
    </row>
    <row r="57" spans="1:16" ht="20.100000000000001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8" t="s">
        <v>13</v>
      </c>
      <c r="L57" s="63">
        <v>0.03</v>
      </c>
      <c r="M57" s="70">
        <f>E5</f>
        <v>0</v>
      </c>
      <c r="N57" s="58">
        <f t="shared" si="4"/>
        <v>0</v>
      </c>
      <c r="O57" s="59"/>
      <c r="P57" s="59"/>
    </row>
    <row r="58" spans="1:16" ht="20.100000000000001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10" t="s">
        <v>19</v>
      </c>
      <c r="L58" s="65">
        <v>0.45</v>
      </c>
      <c r="M58" s="70">
        <f>G5</f>
        <v>0</v>
      </c>
      <c r="N58" s="58">
        <f t="shared" si="4"/>
        <v>0</v>
      </c>
      <c r="O58" s="59"/>
      <c r="P58" s="59"/>
    </row>
    <row r="59" spans="1:16" ht="20.100000000000001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13" t="s">
        <v>21</v>
      </c>
      <c r="L59" s="67">
        <v>0.08</v>
      </c>
      <c r="M59" s="70">
        <f>I5</f>
        <v>0</v>
      </c>
      <c r="N59" s="58">
        <f t="shared" si="4"/>
        <v>0</v>
      </c>
      <c r="O59" s="68">
        <f>SUM(N53:N59)</f>
        <v>0</v>
      </c>
      <c r="P59" s="69" t="str">
        <f>IF(O59&lt;5,"I",IF(AND(O59&gt;=5,O59&lt;=8),"M",IF(O59&gt;8,"A")))</f>
        <v>I</v>
      </c>
    </row>
    <row r="60" spans="1:16" ht="20.100000000000001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20.100000000000001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L61" s="1"/>
      <c r="M61" s="2"/>
      <c r="N61" s="153"/>
      <c r="O61" s="153"/>
    </row>
    <row r="62" spans="1:16" ht="20.100000000000001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152" t="s">
        <v>9</v>
      </c>
      <c r="L62" s="152"/>
      <c r="M62" s="152"/>
      <c r="N62" s="152"/>
      <c r="O62" s="152"/>
      <c r="P62" s="152"/>
    </row>
    <row r="63" spans="1:16" ht="20.100000000000001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47" t="s">
        <v>17</v>
      </c>
      <c r="L63" s="48" t="s">
        <v>16</v>
      </c>
      <c r="M63" s="49" t="s">
        <v>6</v>
      </c>
      <c r="N63" s="50" t="s">
        <v>7</v>
      </c>
      <c r="O63" s="51" t="s">
        <v>8</v>
      </c>
      <c r="P63" s="52" t="s">
        <v>38</v>
      </c>
    </row>
    <row r="64" spans="1:16" ht="20.100000000000001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4" t="s">
        <v>18</v>
      </c>
      <c r="L64" s="56">
        <v>0.12</v>
      </c>
      <c r="M64" s="70">
        <f>A5</f>
        <v>0</v>
      </c>
      <c r="N64" s="58">
        <f>PRODUCT(L64,M64)</f>
        <v>0</v>
      </c>
      <c r="O64" s="59"/>
      <c r="P64" s="59"/>
    </row>
    <row r="65" spans="1:16" ht="20.100000000000001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5" t="s">
        <v>10</v>
      </c>
      <c r="L65" s="60">
        <v>0.15</v>
      </c>
      <c r="M65" s="70">
        <f>B5</f>
        <v>0</v>
      </c>
      <c r="N65" s="58">
        <f>PRODUCT(L65,M65)</f>
        <v>0</v>
      </c>
      <c r="O65" s="59"/>
      <c r="P65" s="59"/>
    </row>
    <row r="66" spans="1:16" ht="20.100000000000001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6" t="s">
        <v>11</v>
      </c>
      <c r="L66" s="61">
        <v>0.08</v>
      </c>
      <c r="M66" s="70">
        <f>C5</f>
        <v>0</v>
      </c>
      <c r="N66" s="58">
        <f t="shared" ref="N66:N72" si="5">PRODUCT(L66,M66)</f>
        <v>0</v>
      </c>
      <c r="O66" s="59"/>
      <c r="P66" s="59"/>
    </row>
    <row r="67" spans="1:16" ht="20.100000000000001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7" t="s">
        <v>12</v>
      </c>
      <c r="L67" s="62">
        <v>0.08</v>
      </c>
      <c r="M67" s="70">
        <f>D5</f>
        <v>0</v>
      </c>
      <c r="N67" s="58">
        <f t="shared" si="5"/>
        <v>0</v>
      </c>
      <c r="O67" s="59"/>
      <c r="P67" s="59"/>
    </row>
    <row r="68" spans="1:16" ht="20.100000000000001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8" t="s">
        <v>13</v>
      </c>
      <c r="L68" s="63">
        <v>0.12</v>
      </c>
      <c r="M68" s="70">
        <f>E5</f>
        <v>0</v>
      </c>
      <c r="N68" s="58">
        <f t="shared" si="5"/>
        <v>0</v>
      </c>
      <c r="O68" s="59"/>
      <c r="P68" s="59"/>
    </row>
    <row r="69" spans="1:16" ht="20.100000000000001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9" t="s">
        <v>14</v>
      </c>
      <c r="L69" s="64">
        <v>0.05</v>
      </c>
      <c r="M69" s="70">
        <f>F5</f>
        <v>0</v>
      </c>
      <c r="N69" s="58">
        <f t="shared" si="5"/>
        <v>0</v>
      </c>
      <c r="O69" s="59"/>
      <c r="P69" s="59"/>
    </row>
    <row r="70" spans="1:16" ht="20.100000000000001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10" t="s">
        <v>19</v>
      </c>
      <c r="L70" s="65">
        <v>0.02</v>
      </c>
      <c r="M70" s="70">
        <f>G5</f>
        <v>0</v>
      </c>
      <c r="N70" s="58">
        <f t="shared" si="5"/>
        <v>0</v>
      </c>
      <c r="O70" s="59"/>
      <c r="P70" s="59"/>
    </row>
    <row r="71" spans="1:16" ht="20.100000000000001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11" t="s">
        <v>15</v>
      </c>
      <c r="L71" s="71">
        <v>0.23</v>
      </c>
      <c r="M71" s="70">
        <f>H5</f>
        <v>0</v>
      </c>
      <c r="N71" s="58">
        <f t="shared" si="5"/>
        <v>0</v>
      </c>
      <c r="O71" s="59"/>
      <c r="P71" s="59"/>
    </row>
    <row r="72" spans="1:16" ht="20.100000000000001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13" t="s">
        <v>21</v>
      </c>
      <c r="L72" s="67">
        <v>0.15</v>
      </c>
      <c r="M72" s="70">
        <f>I5</f>
        <v>0</v>
      </c>
      <c r="N72" s="58">
        <f t="shared" si="5"/>
        <v>0</v>
      </c>
      <c r="O72" s="68">
        <f>SUM(N64:N72)</f>
        <v>0</v>
      </c>
      <c r="P72" s="69" t="str">
        <f>IF(O72&lt;5,"I",IF(AND(O72&gt;=5,O72&lt;=8),"M",IF(O72&gt;8,"A")))</f>
        <v>I</v>
      </c>
    </row>
    <row r="73" spans="1:16" ht="20.100000000000001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L73" s="1"/>
      <c r="M73" s="153"/>
      <c r="N73" s="153"/>
      <c r="O73" s="72"/>
      <c r="P73" s="72"/>
    </row>
    <row r="74" spans="1:16" ht="20.100000000000001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142" t="s">
        <v>4</v>
      </c>
      <c r="L74" s="147"/>
      <c r="M74" s="147"/>
      <c r="N74" s="147"/>
      <c r="O74" s="147"/>
      <c r="P74" s="147"/>
    </row>
    <row r="75" spans="1:16" ht="20.100000000000001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47" t="s">
        <v>17</v>
      </c>
      <c r="L75" s="48" t="s">
        <v>16</v>
      </c>
      <c r="M75" s="49" t="s">
        <v>6</v>
      </c>
      <c r="N75" s="50" t="s">
        <v>7</v>
      </c>
      <c r="O75" s="51" t="s">
        <v>8</v>
      </c>
      <c r="P75" s="52" t="s">
        <v>38</v>
      </c>
    </row>
    <row r="76" spans="1:16" ht="20.100000000000001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4" t="s">
        <v>18</v>
      </c>
      <c r="L76" s="56">
        <v>0.1</v>
      </c>
      <c r="M76" s="70">
        <f>A5</f>
        <v>0</v>
      </c>
      <c r="N76" s="58">
        <f>PRODUCT(L76,M76)</f>
        <v>0</v>
      </c>
      <c r="O76" s="59"/>
      <c r="P76" s="59"/>
    </row>
    <row r="77" spans="1:16" ht="20.100000000000001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5" t="s">
        <v>10</v>
      </c>
      <c r="L77" s="60">
        <v>0.15</v>
      </c>
      <c r="M77" s="70">
        <f>B5</f>
        <v>0</v>
      </c>
      <c r="N77" s="58">
        <f>PRODUCT(L77,M77)</f>
        <v>0</v>
      </c>
      <c r="O77" s="59"/>
      <c r="P77" s="59"/>
    </row>
    <row r="78" spans="1:16" ht="20.100000000000001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6" t="s">
        <v>11</v>
      </c>
      <c r="L78" s="61">
        <v>0.15</v>
      </c>
      <c r="M78" s="70">
        <f>C5</f>
        <v>0</v>
      </c>
      <c r="N78" s="58">
        <f t="shared" ref="N78:N82" si="6">PRODUCT(L78,M78)</f>
        <v>0</v>
      </c>
      <c r="O78" s="59"/>
      <c r="P78" s="59"/>
    </row>
    <row r="79" spans="1:16" ht="20.100000000000001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7" t="s">
        <v>12</v>
      </c>
      <c r="L79" s="62">
        <v>0.1</v>
      </c>
      <c r="M79" s="70">
        <f>D5</f>
        <v>0</v>
      </c>
      <c r="N79" s="58">
        <f t="shared" si="6"/>
        <v>0</v>
      </c>
      <c r="O79" s="59"/>
      <c r="P79" s="59"/>
    </row>
    <row r="80" spans="1:16" ht="20.10000000000000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10" t="s">
        <v>19</v>
      </c>
      <c r="L80" s="65">
        <v>0.3</v>
      </c>
      <c r="M80" s="70">
        <f>G5</f>
        <v>0</v>
      </c>
      <c r="N80" s="58">
        <f t="shared" si="6"/>
        <v>0</v>
      </c>
      <c r="O80" s="59"/>
      <c r="P80" s="59"/>
    </row>
    <row r="81" spans="1:16" ht="20.100000000000001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11" t="s">
        <v>15</v>
      </c>
      <c r="L81" s="71">
        <v>0.1</v>
      </c>
      <c r="M81" s="70">
        <f>H5</f>
        <v>0</v>
      </c>
      <c r="N81" s="58">
        <f t="shared" si="6"/>
        <v>0</v>
      </c>
      <c r="O81" s="59"/>
      <c r="P81" s="59"/>
    </row>
    <row r="82" spans="1:16" ht="20.100000000000001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13" t="s">
        <v>21</v>
      </c>
      <c r="L82" s="67">
        <v>0.1</v>
      </c>
      <c r="M82" s="70">
        <f>I5</f>
        <v>0</v>
      </c>
      <c r="N82" s="58">
        <f t="shared" si="6"/>
        <v>0</v>
      </c>
      <c r="O82" s="68">
        <f>SUM(N76:N82)</f>
        <v>0</v>
      </c>
      <c r="P82" s="69" t="str">
        <f>IF(O82&lt;5,"I",IF(AND(O82&gt;=5,O82&lt;=8),"M",IF(O82&gt;8,"A")))</f>
        <v>I</v>
      </c>
    </row>
    <row r="83" spans="1:16" ht="20.100000000000001" customHeight="1"/>
    <row r="84" spans="1:16" ht="20.100000000000001" customHeight="1"/>
  </sheetData>
  <mergeCells count="15">
    <mergeCell ref="A9:I9"/>
    <mergeCell ref="B2:D2"/>
    <mergeCell ref="E2:G2"/>
    <mergeCell ref="K2:P2"/>
    <mergeCell ref="A3:I3"/>
    <mergeCell ref="K3:P3"/>
    <mergeCell ref="K62:P62"/>
    <mergeCell ref="M73:N73"/>
    <mergeCell ref="K74:P74"/>
    <mergeCell ref="K16:P16"/>
    <mergeCell ref="K28:P28"/>
    <mergeCell ref="K39:P39"/>
    <mergeCell ref="K40:P40"/>
    <mergeCell ref="K51:P51"/>
    <mergeCell ref="N61:O6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84"/>
  <sheetViews>
    <sheetView workbookViewId="0">
      <selection activeCell="F17" sqref="F17"/>
    </sheetView>
  </sheetViews>
  <sheetFormatPr baseColWidth="10" defaultRowHeight="12.75"/>
  <cols>
    <col min="11" max="14" width="15.7109375" customWidth="1"/>
    <col min="15" max="16" width="20.7109375" customWidth="1"/>
  </cols>
  <sheetData>
    <row r="1" spans="1:16">
      <c r="A1" s="75"/>
      <c r="B1" s="75"/>
      <c r="C1" s="75"/>
      <c r="D1" s="75"/>
      <c r="E1" s="75"/>
      <c r="F1" s="75"/>
      <c r="G1" s="75"/>
      <c r="H1" s="75"/>
      <c r="I1" s="75"/>
      <c r="J1" s="34"/>
      <c r="K1" s="34"/>
      <c r="L1" s="34"/>
      <c r="M1" s="34"/>
      <c r="N1" s="34"/>
      <c r="O1" s="34"/>
      <c r="P1" s="34"/>
    </row>
    <row r="2" spans="1:16" ht="23.25" customHeight="1">
      <c r="A2" s="86" t="s">
        <v>64</v>
      </c>
      <c r="B2" s="145"/>
      <c r="C2" s="145"/>
      <c r="D2" s="145"/>
      <c r="E2" s="144" t="s">
        <v>33</v>
      </c>
      <c r="F2" s="144"/>
      <c r="G2" s="144"/>
      <c r="H2" s="87"/>
      <c r="I2" s="87" t="s">
        <v>66</v>
      </c>
      <c r="J2" s="34"/>
      <c r="K2" s="141" t="s">
        <v>0</v>
      </c>
      <c r="L2" s="141"/>
      <c r="M2" s="141"/>
      <c r="N2" s="141"/>
      <c r="O2" s="141"/>
      <c r="P2" s="141"/>
    </row>
    <row r="3" spans="1:16" ht="20.25">
      <c r="A3" s="143" t="s">
        <v>22</v>
      </c>
      <c r="B3" s="143"/>
      <c r="C3" s="143"/>
      <c r="D3" s="143"/>
      <c r="E3" s="143"/>
      <c r="F3" s="143"/>
      <c r="G3" s="143"/>
      <c r="H3" s="143"/>
      <c r="I3" s="143"/>
      <c r="J3" s="34"/>
      <c r="K3" s="142" t="s">
        <v>2</v>
      </c>
      <c r="L3" s="142"/>
      <c r="M3" s="142"/>
      <c r="N3" s="142"/>
      <c r="O3" s="142"/>
      <c r="P3" s="142"/>
    </row>
    <row r="4" spans="1:16" ht="20.100000000000001" customHeight="1">
      <c r="A4" s="88" t="s">
        <v>18</v>
      </c>
      <c r="B4" s="89" t="s">
        <v>10</v>
      </c>
      <c r="C4" s="90" t="s">
        <v>11</v>
      </c>
      <c r="D4" s="91" t="s">
        <v>12</v>
      </c>
      <c r="E4" s="92" t="s">
        <v>13</v>
      </c>
      <c r="F4" s="93" t="s">
        <v>14</v>
      </c>
      <c r="G4" s="94" t="s">
        <v>19</v>
      </c>
      <c r="H4" s="95" t="s">
        <v>15</v>
      </c>
      <c r="I4" s="96" t="s">
        <v>23</v>
      </c>
      <c r="J4" s="44" t="s">
        <v>20</v>
      </c>
      <c r="K4" s="47" t="s">
        <v>17</v>
      </c>
      <c r="L4" s="48" t="s">
        <v>16</v>
      </c>
      <c r="M4" s="55" t="s">
        <v>6</v>
      </c>
      <c r="N4" s="50" t="s">
        <v>7</v>
      </c>
      <c r="O4" s="51" t="s">
        <v>8</v>
      </c>
      <c r="P4" s="52" t="s">
        <v>37</v>
      </c>
    </row>
    <row r="5" spans="1:16" ht="20.100000000000001" customHeight="1">
      <c r="A5" s="97"/>
      <c r="B5" s="97"/>
      <c r="C5" s="97"/>
      <c r="D5" s="97"/>
      <c r="E5" s="97"/>
      <c r="F5" s="97"/>
      <c r="G5" s="97"/>
      <c r="H5" s="97"/>
      <c r="I5" s="97"/>
      <c r="J5" s="34"/>
      <c r="K5" s="4" t="s">
        <v>18</v>
      </c>
      <c r="L5" s="56">
        <v>0.19</v>
      </c>
      <c r="M5" s="57">
        <f>A5</f>
        <v>0</v>
      </c>
      <c r="N5" s="58">
        <f>PRODUCT(L5,M5)</f>
        <v>0</v>
      </c>
      <c r="O5" s="59"/>
      <c r="P5" s="59"/>
    </row>
    <row r="6" spans="1:16" ht="20.100000000000001" customHeight="1">
      <c r="A6" s="75"/>
      <c r="B6" s="75"/>
      <c r="C6" s="75"/>
      <c r="D6" s="75"/>
      <c r="E6" s="75"/>
      <c r="F6" s="75"/>
      <c r="G6" s="75"/>
      <c r="H6" s="75"/>
      <c r="I6" s="75"/>
      <c r="J6" s="34"/>
      <c r="K6" s="5" t="s">
        <v>10</v>
      </c>
      <c r="L6" s="60">
        <v>0.06</v>
      </c>
      <c r="M6" s="57">
        <f>B5</f>
        <v>0</v>
      </c>
      <c r="N6" s="58">
        <f>PRODUCT(L6,M6)</f>
        <v>0</v>
      </c>
      <c r="O6" s="59"/>
      <c r="P6" s="59"/>
    </row>
    <row r="7" spans="1:16" ht="20.100000000000001" customHeight="1">
      <c r="A7" s="75"/>
      <c r="B7" s="75"/>
      <c r="C7" s="75"/>
      <c r="D7" s="75"/>
      <c r="E7" s="75"/>
      <c r="F7" s="75"/>
      <c r="G7" s="75"/>
      <c r="H7" s="75"/>
      <c r="I7" s="75"/>
      <c r="J7" s="34"/>
      <c r="K7" s="6" t="s">
        <v>11</v>
      </c>
      <c r="L7" s="61">
        <v>0.02</v>
      </c>
      <c r="M7" s="57">
        <f>C5</f>
        <v>0</v>
      </c>
      <c r="N7" s="58">
        <f t="shared" ref="N7:N13" si="0">PRODUCT(L7,M7)</f>
        <v>0</v>
      </c>
      <c r="O7" s="59"/>
      <c r="P7" s="59"/>
    </row>
    <row r="8" spans="1:16" ht="20.100000000000001" customHeight="1">
      <c r="A8" s="75"/>
      <c r="B8" s="75"/>
      <c r="C8" s="75"/>
      <c r="D8" s="75"/>
      <c r="E8" s="75"/>
      <c r="F8" s="75"/>
      <c r="G8" s="75"/>
      <c r="H8" s="75"/>
      <c r="I8" s="75"/>
      <c r="J8" s="34"/>
      <c r="K8" s="7" t="s">
        <v>12</v>
      </c>
      <c r="L8" s="62">
        <v>0.1</v>
      </c>
      <c r="M8" s="57">
        <f>D5</f>
        <v>0</v>
      </c>
      <c r="N8" s="58">
        <f t="shared" si="0"/>
        <v>0</v>
      </c>
      <c r="O8" s="59"/>
      <c r="P8" s="59"/>
    </row>
    <row r="9" spans="1:16" ht="20.100000000000001" customHeight="1">
      <c r="A9" s="143" t="s">
        <v>32</v>
      </c>
      <c r="B9" s="143"/>
      <c r="C9" s="143"/>
      <c r="D9" s="143"/>
      <c r="E9" s="143"/>
      <c r="F9" s="143"/>
      <c r="G9" s="143"/>
      <c r="H9" s="143"/>
      <c r="I9" s="143"/>
      <c r="J9" s="34"/>
      <c r="K9" s="8" t="s">
        <v>13</v>
      </c>
      <c r="L9" s="63">
        <v>0.18</v>
      </c>
      <c r="M9" s="57">
        <f>E5</f>
        <v>0</v>
      </c>
      <c r="N9" s="58">
        <f t="shared" si="0"/>
        <v>0</v>
      </c>
      <c r="O9" s="59"/>
      <c r="P9" s="59"/>
    </row>
    <row r="10" spans="1:16" ht="20.100000000000001" customHeight="1">
      <c r="A10" s="75"/>
      <c r="B10" s="75"/>
      <c r="C10" s="75"/>
      <c r="D10" s="75"/>
      <c r="E10" s="75"/>
      <c r="F10" s="75"/>
      <c r="G10" s="75"/>
      <c r="H10" s="75"/>
      <c r="I10" s="75"/>
      <c r="J10" s="34"/>
      <c r="K10" s="9" t="s">
        <v>14</v>
      </c>
      <c r="L10" s="64">
        <v>0.13</v>
      </c>
      <c r="M10" s="57">
        <f>F5</f>
        <v>0</v>
      </c>
      <c r="N10" s="58">
        <f t="shared" si="0"/>
        <v>0</v>
      </c>
      <c r="O10" s="59"/>
      <c r="P10" s="59"/>
    </row>
    <row r="11" spans="1:16" ht="20.100000000000001" customHeight="1">
      <c r="A11" s="34"/>
      <c r="B11" s="43" t="s">
        <v>24</v>
      </c>
      <c r="C11" s="42" t="s">
        <v>25</v>
      </c>
      <c r="D11" s="41" t="s">
        <v>26</v>
      </c>
      <c r="E11" s="40" t="s">
        <v>27</v>
      </c>
      <c r="F11" s="39" t="s">
        <v>28</v>
      </c>
      <c r="G11" s="38" t="s">
        <v>29</v>
      </c>
      <c r="H11" s="37" t="s">
        <v>30</v>
      </c>
      <c r="I11" s="34"/>
      <c r="J11" s="34"/>
      <c r="K11" s="10" t="s">
        <v>19</v>
      </c>
      <c r="L11" s="65">
        <v>0.2</v>
      </c>
      <c r="M11" s="57">
        <f>G5</f>
        <v>0</v>
      </c>
      <c r="N11" s="58">
        <f t="shared" si="0"/>
        <v>0</v>
      </c>
      <c r="O11" s="59"/>
      <c r="P11" s="59"/>
    </row>
    <row r="12" spans="1:16" ht="20.100000000000001" customHeight="1">
      <c r="A12" s="45"/>
      <c r="B12" s="36" t="str">
        <f>P13</f>
        <v>I</v>
      </c>
      <c r="C12" s="35" t="str">
        <f>P26</f>
        <v>I</v>
      </c>
      <c r="D12" s="35" t="str">
        <f>P37</f>
        <v>I</v>
      </c>
      <c r="E12" s="35" t="str">
        <f>P49</f>
        <v>I</v>
      </c>
      <c r="F12" s="35" t="str">
        <f>P59</f>
        <v>I</v>
      </c>
      <c r="G12" s="35" t="str">
        <f>P49</f>
        <v>I</v>
      </c>
      <c r="H12" s="35" t="str">
        <f>P82</f>
        <v>I</v>
      </c>
      <c r="I12" s="34"/>
      <c r="J12" s="34"/>
      <c r="K12" s="12" t="s">
        <v>15</v>
      </c>
      <c r="L12" s="66">
        <v>0.08</v>
      </c>
      <c r="M12" s="57">
        <f>H5</f>
        <v>0</v>
      </c>
      <c r="N12" s="58">
        <f t="shared" si="0"/>
        <v>0</v>
      </c>
      <c r="O12" s="59"/>
      <c r="P12" s="59"/>
    </row>
    <row r="13" spans="1:16" ht="20.100000000000001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13" t="s">
        <v>21</v>
      </c>
      <c r="L13" s="67">
        <v>0.04</v>
      </c>
      <c r="M13" s="57">
        <f>I5</f>
        <v>0</v>
      </c>
      <c r="N13" s="58">
        <f t="shared" si="0"/>
        <v>0</v>
      </c>
      <c r="O13" s="68">
        <f>SUM(N5:N13)</f>
        <v>0</v>
      </c>
      <c r="P13" s="69" t="str">
        <f>IF(O13&lt;5,"I",IF(AND(O13&gt;=5,O13&lt;=8),"M",IF(O13&gt;8,"A")))</f>
        <v>I</v>
      </c>
    </row>
    <row r="14" spans="1:16" ht="20.100000000000001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20.100000000000001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20.100000000000001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148" t="s">
        <v>5</v>
      </c>
      <c r="L16" s="148"/>
      <c r="M16" s="148"/>
      <c r="N16" s="148"/>
      <c r="O16" s="148"/>
      <c r="P16" s="148"/>
    </row>
    <row r="17" spans="1:16" ht="20.100000000000001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53" t="s">
        <v>17</v>
      </c>
      <c r="L17" s="48" t="s">
        <v>16</v>
      </c>
      <c r="M17" s="54" t="s">
        <v>6</v>
      </c>
      <c r="N17" s="50" t="s">
        <v>7</v>
      </c>
      <c r="O17" s="51" t="s">
        <v>8</v>
      </c>
      <c r="P17" s="52" t="s">
        <v>38</v>
      </c>
    </row>
    <row r="18" spans="1:16" ht="20.100000000000001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4" t="s">
        <v>18</v>
      </c>
      <c r="L18" s="56">
        <v>0.1</v>
      </c>
      <c r="M18" s="70">
        <f>A5</f>
        <v>0</v>
      </c>
      <c r="N18" s="58">
        <f>PRODUCT(L18,M18)</f>
        <v>0</v>
      </c>
      <c r="O18" s="59"/>
      <c r="P18" s="3"/>
    </row>
    <row r="19" spans="1:16" ht="20.100000000000001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5" t="s">
        <v>10</v>
      </c>
      <c r="L19" s="60">
        <v>0.12</v>
      </c>
      <c r="M19" s="70">
        <f>B5</f>
        <v>0</v>
      </c>
      <c r="N19" s="58">
        <f>PRODUCT(L19,M19)</f>
        <v>0</v>
      </c>
      <c r="O19" s="59"/>
      <c r="P19" s="3"/>
    </row>
    <row r="20" spans="1:16" ht="20.100000000000001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6" t="s">
        <v>11</v>
      </c>
      <c r="L20" s="61">
        <v>0.01</v>
      </c>
      <c r="M20" s="70">
        <f>C5</f>
        <v>0</v>
      </c>
      <c r="N20" s="58">
        <f t="shared" ref="N20:N26" si="1">PRODUCT(L20,M20)</f>
        <v>0</v>
      </c>
      <c r="O20" s="59"/>
      <c r="P20" s="3"/>
    </row>
    <row r="21" spans="1:16" ht="20.100000000000001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7" t="s">
        <v>12</v>
      </c>
      <c r="L21" s="62">
        <v>0.01</v>
      </c>
      <c r="M21" s="70">
        <f>D5</f>
        <v>0</v>
      </c>
      <c r="N21" s="58">
        <f t="shared" si="1"/>
        <v>0</v>
      </c>
      <c r="O21" s="59"/>
      <c r="P21" s="3"/>
    </row>
    <row r="22" spans="1:16" ht="20.100000000000001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8" t="s">
        <v>13</v>
      </c>
      <c r="L22" s="63">
        <v>0.28999999999999998</v>
      </c>
      <c r="M22" s="70">
        <f>E5</f>
        <v>0</v>
      </c>
      <c r="N22" s="58">
        <f t="shared" si="1"/>
        <v>0</v>
      </c>
      <c r="O22" s="59"/>
      <c r="P22" s="3"/>
    </row>
    <row r="23" spans="1:16" ht="20.100000000000001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9" t="s">
        <v>14</v>
      </c>
      <c r="L23" s="64">
        <v>0.3</v>
      </c>
      <c r="M23" s="70">
        <f>F5</f>
        <v>0</v>
      </c>
      <c r="N23" s="58">
        <f t="shared" si="1"/>
        <v>0</v>
      </c>
      <c r="O23" s="59"/>
      <c r="P23" s="3"/>
    </row>
    <row r="24" spans="1:16" ht="20.100000000000001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10" t="s">
        <v>19</v>
      </c>
      <c r="L24" s="65">
        <v>0.12</v>
      </c>
      <c r="M24" s="70">
        <f>G5</f>
        <v>0</v>
      </c>
      <c r="N24" s="58">
        <f t="shared" si="1"/>
        <v>0</v>
      </c>
      <c r="O24" s="59"/>
      <c r="P24" s="3"/>
    </row>
    <row r="25" spans="1:16" ht="20.10000000000000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11" t="s">
        <v>15</v>
      </c>
      <c r="L25" s="71">
        <v>0.03</v>
      </c>
      <c r="M25" s="70">
        <f>H5</f>
        <v>0</v>
      </c>
      <c r="N25" s="58">
        <f t="shared" si="1"/>
        <v>0</v>
      </c>
      <c r="O25" s="59"/>
      <c r="P25" s="3"/>
    </row>
    <row r="26" spans="1:16" ht="20.100000000000001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13" t="s">
        <v>21</v>
      </c>
      <c r="L26" s="67">
        <v>0.02</v>
      </c>
      <c r="M26" s="70">
        <f>I5</f>
        <v>0</v>
      </c>
      <c r="N26" s="58">
        <f t="shared" si="1"/>
        <v>0</v>
      </c>
      <c r="O26" s="68">
        <f>SUM(N18:N26)</f>
        <v>0</v>
      </c>
      <c r="P26" s="69" t="str">
        <f>IF(O26&lt;5,"I",IF(AND(O26&gt;=5,O26&lt;=8),"M",IF(O26&gt;8,"A")))</f>
        <v>I</v>
      </c>
    </row>
    <row r="27" spans="1:16" ht="20.10000000000000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20.100000000000001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149" t="s">
        <v>1</v>
      </c>
      <c r="L28" s="149"/>
      <c r="M28" s="149"/>
      <c r="N28" s="149"/>
      <c r="O28" s="149"/>
      <c r="P28" s="149"/>
    </row>
    <row r="29" spans="1:16" ht="20.100000000000001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47" t="s">
        <v>17</v>
      </c>
      <c r="L29" s="48" t="s">
        <v>16</v>
      </c>
      <c r="M29" s="55" t="s">
        <v>6</v>
      </c>
      <c r="N29" s="50" t="s">
        <v>7</v>
      </c>
      <c r="O29" s="51" t="s">
        <v>8</v>
      </c>
      <c r="P29" s="52" t="s">
        <v>38</v>
      </c>
    </row>
    <row r="30" spans="1:16" ht="20.100000000000001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4" t="s">
        <v>18</v>
      </c>
      <c r="L30" s="56">
        <v>0.2</v>
      </c>
      <c r="M30" s="57">
        <f>A5</f>
        <v>0</v>
      </c>
      <c r="N30" s="58">
        <f>PRODUCT(L30,M30)</f>
        <v>0</v>
      </c>
      <c r="O30" s="59"/>
      <c r="P30" s="59"/>
    </row>
    <row r="31" spans="1:16" ht="20.100000000000001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5" t="s">
        <v>10</v>
      </c>
      <c r="L31" s="60">
        <v>0.2</v>
      </c>
      <c r="M31" s="57">
        <f>B5</f>
        <v>0</v>
      </c>
      <c r="N31" s="58">
        <f>PRODUCT(L31,M31)</f>
        <v>0</v>
      </c>
      <c r="O31" s="59"/>
      <c r="P31" s="59"/>
    </row>
    <row r="32" spans="1:16" ht="20.100000000000001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6" t="s">
        <v>11</v>
      </c>
      <c r="L32" s="61">
        <v>0.09</v>
      </c>
      <c r="M32" s="57">
        <f>C5</f>
        <v>0</v>
      </c>
      <c r="N32" s="58">
        <f t="shared" ref="N32:N37" si="2">PRODUCT(L32,M32)</f>
        <v>0</v>
      </c>
      <c r="O32" s="59"/>
      <c r="P32" s="59"/>
    </row>
    <row r="33" spans="1:16" ht="20.100000000000001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7" t="s">
        <v>12</v>
      </c>
      <c r="L33" s="62">
        <v>0.04</v>
      </c>
      <c r="M33" s="57">
        <f>D5</f>
        <v>0</v>
      </c>
      <c r="N33" s="58">
        <f t="shared" si="2"/>
        <v>0</v>
      </c>
      <c r="O33" s="59"/>
      <c r="P33" s="59"/>
    </row>
    <row r="34" spans="1:16" ht="20.100000000000001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8" t="s">
        <v>13</v>
      </c>
      <c r="L34" s="63">
        <v>0.09</v>
      </c>
      <c r="M34" s="57">
        <f>E5</f>
        <v>0</v>
      </c>
      <c r="N34" s="58">
        <f t="shared" si="2"/>
        <v>0</v>
      </c>
      <c r="O34" s="59"/>
      <c r="P34" s="59"/>
    </row>
    <row r="35" spans="1:16" ht="20.100000000000001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9" t="s">
        <v>14</v>
      </c>
      <c r="L35" s="64">
        <v>0.1</v>
      </c>
      <c r="M35" s="57">
        <f>F5</f>
        <v>0</v>
      </c>
      <c r="N35" s="58">
        <f t="shared" si="2"/>
        <v>0</v>
      </c>
      <c r="O35" s="59"/>
      <c r="P35" s="59"/>
    </row>
    <row r="36" spans="1:16" ht="20.10000000000000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10" t="s">
        <v>19</v>
      </c>
      <c r="L36" s="65">
        <v>0.08</v>
      </c>
      <c r="M36" s="57">
        <f>G5</f>
        <v>0</v>
      </c>
      <c r="N36" s="58">
        <f t="shared" si="2"/>
        <v>0</v>
      </c>
      <c r="O36" s="59"/>
      <c r="P36" s="59"/>
    </row>
    <row r="37" spans="1:16" ht="20.100000000000001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13" t="s">
        <v>21</v>
      </c>
      <c r="L37" s="67">
        <v>0.2</v>
      </c>
      <c r="M37" s="57">
        <f>I5</f>
        <v>0</v>
      </c>
      <c r="N37" s="58">
        <f t="shared" si="2"/>
        <v>0</v>
      </c>
      <c r="O37" s="68">
        <f>SUM(N30:N37)</f>
        <v>0</v>
      </c>
      <c r="P37" s="69" t="str">
        <f>IF(O37&lt;5,"I",IF(AND(O37&gt;=5,O37&lt;=8),"M",IF(O37&gt;8,"A")))</f>
        <v>I</v>
      </c>
    </row>
    <row r="38" spans="1:16" ht="20.100000000000001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20.100000000000001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150"/>
      <c r="L39" s="150"/>
      <c r="M39" s="150"/>
      <c r="N39" s="150"/>
      <c r="O39" s="150"/>
      <c r="P39" s="150"/>
    </row>
    <row r="40" spans="1:16" ht="20.100000000000001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149" t="s">
        <v>3</v>
      </c>
      <c r="L40" s="149"/>
      <c r="M40" s="149"/>
      <c r="N40" s="149"/>
      <c r="O40" s="149"/>
      <c r="P40" s="149"/>
    </row>
    <row r="41" spans="1:16" ht="20.100000000000001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47" t="s">
        <v>17</v>
      </c>
      <c r="L41" s="48" t="s">
        <v>16</v>
      </c>
      <c r="M41" s="49" t="s">
        <v>6</v>
      </c>
      <c r="N41" s="50" t="s">
        <v>7</v>
      </c>
      <c r="O41" s="51" t="s">
        <v>8</v>
      </c>
      <c r="P41" s="52" t="s">
        <v>38</v>
      </c>
    </row>
    <row r="42" spans="1:16" ht="20.100000000000001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4" t="s">
        <v>18</v>
      </c>
      <c r="L42" s="56">
        <v>0.1</v>
      </c>
      <c r="M42" s="70">
        <f>A5</f>
        <v>0</v>
      </c>
      <c r="N42" s="58">
        <f>PRODUCT(L42:M42)</f>
        <v>0</v>
      </c>
      <c r="O42" s="59"/>
      <c r="P42" s="59"/>
    </row>
    <row r="43" spans="1:16" ht="20.100000000000001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5" t="s">
        <v>10</v>
      </c>
      <c r="L43" s="60">
        <v>0.15</v>
      </c>
      <c r="M43" s="70">
        <f>B5</f>
        <v>0</v>
      </c>
      <c r="N43" s="58">
        <f>PRODUCT(L43:M43)</f>
        <v>0</v>
      </c>
      <c r="O43" s="59"/>
      <c r="P43" s="59"/>
    </row>
    <row r="44" spans="1:16" ht="20.100000000000001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6" t="s">
        <v>11</v>
      </c>
      <c r="L44" s="61">
        <v>0.4</v>
      </c>
      <c r="M44" s="70">
        <f>C5</f>
        <v>0</v>
      </c>
      <c r="N44" s="58">
        <f t="shared" ref="N44:N49" si="3">PRODUCT(L44:M44)</f>
        <v>0</v>
      </c>
      <c r="O44" s="59"/>
      <c r="P44" s="59"/>
    </row>
    <row r="45" spans="1:16" ht="20.100000000000001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7" t="s">
        <v>12</v>
      </c>
      <c r="L45" s="62">
        <v>0.1</v>
      </c>
      <c r="M45" s="70">
        <f>D5</f>
        <v>0</v>
      </c>
      <c r="N45" s="58">
        <f t="shared" si="3"/>
        <v>0</v>
      </c>
      <c r="O45" s="59"/>
      <c r="P45" s="59"/>
    </row>
    <row r="46" spans="1:16" ht="20.100000000000001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8" t="s">
        <v>13</v>
      </c>
      <c r="L46" s="63">
        <v>0.05</v>
      </c>
      <c r="M46" s="70">
        <f>E5</f>
        <v>0</v>
      </c>
      <c r="N46" s="58">
        <f t="shared" si="3"/>
        <v>0</v>
      </c>
      <c r="O46" s="59"/>
      <c r="P46" s="59"/>
    </row>
    <row r="47" spans="1:16" ht="20.100000000000001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9" t="s">
        <v>14</v>
      </c>
      <c r="L47" s="64">
        <v>0.1</v>
      </c>
      <c r="M47" s="70">
        <f>F5</f>
        <v>0</v>
      </c>
      <c r="N47" s="58">
        <f t="shared" si="3"/>
        <v>0</v>
      </c>
      <c r="O47" s="59"/>
      <c r="P47" s="59"/>
    </row>
    <row r="48" spans="1:16" ht="20.100000000000001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10" t="s">
        <v>19</v>
      </c>
      <c r="L48" s="65">
        <v>0.05</v>
      </c>
      <c r="M48" s="70">
        <f>G5</f>
        <v>0</v>
      </c>
      <c r="N48" s="58">
        <f t="shared" si="3"/>
        <v>0</v>
      </c>
      <c r="O48" s="59"/>
      <c r="P48" s="59"/>
    </row>
    <row r="49" spans="1:16" ht="20.100000000000001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13" t="s">
        <v>21</v>
      </c>
      <c r="L49" s="67">
        <v>0.05</v>
      </c>
      <c r="M49" s="70">
        <f>I5</f>
        <v>0</v>
      </c>
      <c r="N49" s="58">
        <f t="shared" si="3"/>
        <v>0</v>
      </c>
      <c r="O49" s="68">
        <f>SUM(N42:N49)</f>
        <v>0</v>
      </c>
      <c r="P49" s="69" t="str">
        <f>IF(O49&lt;5,"I",IF(AND(O49&gt;=5,O49&lt;=8),"M",IF(O49&gt;8,"A")))</f>
        <v>I</v>
      </c>
    </row>
    <row r="50" spans="1:16" ht="20.100000000000001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20.100000000000001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151" t="s">
        <v>35</v>
      </c>
      <c r="L51" s="152"/>
      <c r="M51" s="152"/>
      <c r="N51" s="152"/>
      <c r="O51" s="152"/>
      <c r="P51" s="152"/>
    </row>
    <row r="52" spans="1:16" ht="20.100000000000001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47" t="s">
        <v>17</v>
      </c>
      <c r="L52" s="48" t="s">
        <v>16</v>
      </c>
      <c r="M52" s="49" t="s">
        <v>6</v>
      </c>
      <c r="N52" s="50" t="s">
        <v>7</v>
      </c>
      <c r="O52" s="51" t="s">
        <v>8</v>
      </c>
      <c r="P52" s="52" t="s">
        <v>38</v>
      </c>
    </row>
    <row r="53" spans="1:16" ht="20.100000000000001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4" t="s">
        <v>18</v>
      </c>
      <c r="L53" s="56">
        <v>0.21</v>
      </c>
      <c r="M53" s="70">
        <f>A5</f>
        <v>0</v>
      </c>
      <c r="N53" s="58">
        <f>PRODUCT(L53,M53)</f>
        <v>0</v>
      </c>
      <c r="O53" s="59"/>
      <c r="P53" s="59"/>
    </row>
    <row r="54" spans="1:16" ht="20.100000000000001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5" t="s">
        <v>10</v>
      </c>
      <c r="L54" s="60">
        <v>0.15</v>
      </c>
      <c r="M54" s="70">
        <f>B5</f>
        <v>0</v>
      </c>
      <c r="N54" s="58">
        <f>PRODUCT(L54,M54)</f>
        <v>0</v>
      </c>
      <c r="O54" s="59"/>
      <c r="P54" s="59"/>
    </row>
    <row r="55" spans="1:16" ht="20.100000000000001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6" t="s">
        <v>11</v>
      </c>
      <c r="L55" s="61">
        <v>0.04</v>
      </c>
      <c r="M55" s="70">
        <f>C5</f>
        <v>0</v>
      </c>
      <c r="N55" s="58">
        <f t="shared" ref="N55:N59" si="4">PRODUCT(L55,M55)</f>
        <v>0</v>
      </c>
      <c r="O55" s="59"/>
      <c r="P55" s="59"/>
    </row>
    <row r="56" spans="1:16" ht="20.100000000000001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7" t="s">
        <v>12</v>
      </c>
      <c r="L56" s="62">
        <v>0.04</v>
      </c>
      <c r="M56" s="70">
        <f>D5</f>
        <v>0</v>
      </c>
      <c r="N56" s="58">
        <f t="shared" si="4"/>
        <v>0</v>
      </c>
      <c r="O56" s="59"/>
      <c r="P56" s="59"/>
    </row>
    <row r="57" spans="1:16" ht="20.100000000000001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8" t="s">
        <v>13</v>
      </c>
      <c r="L57" s="63">
        <v>0.03</v>
      </c>
      <c r="M57" s="70">
        <f>E5</f>
        <v>0</v>
      </c>
      <c r="N57" s="58">
        <f t="shared" si="4"/>
        <v>0</v>
      </c>
      <c r="O57" s="59"/>
      <c r="P57" s="59"/>
    </row>
    <row r="58" spans="1:16" ht="20.100000000000001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10" t="s">
        <v>19</v>
      </c>
      <c r="L58" s="65">
        <v>0.45</v>
      </c>
      <c r="M58" s="70">
        <f>G5</f>
        <v>0</v>
      </c>
      <c r="N58" s="58">
        <f t="shared" si="4"/>
        <v>0</v>
      </c>
      <c r="O58" s="59"/>
      <c r="P58" s="59"/>
    </row>
    <row r="59" spans="1:16" ht="20.100000000000001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13" t="s">
        <v>21</v>
      </c>
      <c r="L59" s="67">
        <v>0.08</v>
      </c>
      <c r="M59" s="70">
        <f>I5</f>
        <v>0</v>
      </c>
      <c r="N59" s="58">
        <f t="shared" si="4"/>
        <v>0</v>
      </c>
      <c r="O59" s="68">
        <f>SUM(N53:N59)</f>
        <v>0</v>
      </c>
      <c r="P59" s="69" t="str">
        <f>IF(O59&lt;5,"I",IF(AND(O59&gt;=5,O59&lt;=8),"M",IF(O59&gt;8,"A")))</f>
        <v>I</v>
      </c>
    </row>
    <row r="60" spans="1:16" ht="20.100000000000001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20.100000000000001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L61" s="1"/>
      <c r="M61" s="2"/>
      <c r="N61" s="153"/>
      <c r="O61" s="153"/>
    </row>
    <row r="62" spans="1:16" ht="20.100000000000001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152" t="s">
        <v>9</v>
      </c>
      <c r="L62" s="152"/>
      <c r="M62" s="152"/>
      <c r="N62" s="152"/>
      <c r="O62" s="152"/>
      <c r="P62" s="152"/>
    </row>
    <row r="63" spans="1:16" ht="20.100000000000001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47" t="s">
        <v>17</v>
      </c>
      <c r="L63" s="48" t="s">
        <v>16</v>
      </c>
      <c r="M63" s="49" t="s">
        <v>6</v>
      </c>
      <c r="N63" s="50" t="s">
        <v>7</v>
      </c>
      <c r="O63" s="51" t="s">
        <v>8</v>
      </c>
      <c r="P63" s="52" t="s">
        <v>38</v>
      </c>
    </row>
    <row r="64" spans="1:16" ht="20.100000000000001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4" t="s">
        <v>18</v>
      </c>
      <c r="L64" s="56">
        <v>0.12</v>
      </c>
      <c r="M64" s="70">
        <f>A5</f>
        <v>0</v>
      </c>
      <c r="N64" s="58">
        <f>PRODUCT(L64,M64)</f>
        <v>0</v>
      </c>
      <c r="O64" s="59"/>
      <c r="P64" s="59"/>
    </row>
    <row r="65" spans="1:16" ht="20.100000000000001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5" t="s">
        <v>10</v>
      </c>
      <c r="L65" s="60">
        <v>0.15</v>
      </c>
      <c r="M65" s="70">
        <f>B5</f>
        <v>0</v>
      </c>
      <c r="N65" s="58">
        <f>PRODUCT(L65,M65)</f>
        <v>0</v>
      </c>
      <c r="O65" s="59"/>
      <c r="P65" s="59"/>
    </row>
    <row r="66" spans="1:16" ht="20.100000000000001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6" t="s">
        <v>11</v>
      </c>
      <c r="L66" s="61">
        <v>0.08</v>
      </c>
      <c r="M66" s="70">
        <f>C5</f>
        <v>0</v>
      </c>
      <c r="N66" s="58">
        <f t="shared" ref="N66:N72" si="5">PRODUCT(L66,M66)</f>
        <v>0</v>
      </c>
      <c r="O66" s="59"/>
      <c r="P66" s="59"/>
    </row>
    <row r="67" spans="1:16" ht="20.100000000000001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7" t="s">
        <v>12</v>
      </c>
      <c r="L67" s="62">
        <v>0.08</v>
      </c>
      <c r="M67" s="70">
        <f>D5</f>
        <v>0</v>
      </c>
      <c r="N67" s="58">
        <f t="shared" si="5"/>
        <v>0</v>
      </c>
      <c r="O67" s="59"/>
      <c r="P67" s="59"/>
    </row>
    <row r="68" spans="1:16" ht="20.100000000000001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8" t="s">
        <v>13</v>
      </c>
      <c r="L68" s="63">
        <v>0.12</v>
      </c>
      <c r="M68" s="70">
        <f>E5</f>
        <v>0</v>
      </c>
      <c r="N68" s="58">
        <f t="shared" si="5"/>
        <v>0</v>
      </c>
      <c r="O68" s="59"/>
      <c r="P68" s="59"/>
    </row>
    <row r="69" spans="1:16" ht="20.100000000000001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9" t="s">
        <v>14</v>
      </c>
      <c r="L69" s="64">
        <v>0.05</v>
      </c>
      <c r="M69" s="70">
        <f>F5</f>
        <v>0</v>
      </c>
      <c r="N69" s="58">
        <f t="shared" si="5"/>
        <v>0</v>
      </c>
      <c r="O69" s="59"/>
      <c r="P69" s="59"/>
    </row>
    <row r="70" spans="1:16" ht="20.100000000000001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10" t="s">
        <v>19</v>
      </c>
      <c r="L70" s="65">
        <v>0.02</v>
      </c>
      <c r="M70" s="70">
        <f>G5</f>
        <v>0</v>
      </c>
      <c r="N70" s="58">
        <f t="shared" si="5"/>
        <v>0</v>
      </c>
      <c r="O70" s="59"/>
      <c r="P70" s="59"/>
    </row>
    <row r="71" spans="1:16" ht="20.100000000000001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11" t="s">
        <v>15</v>
      </c>
      <c r="L71" s="71">
        <v>0.23</v>
      </c>
      <c r="M71" s="70">
        <f>H5</f>
        <v>0</v>
      </c>
      <c r="N71" s="58">
        <f t="shared" si="5"/>
        <v>0</v>
      </c>
      <c r="O71" s="59"/>
      <c r="P71" s="59"/>
    </row>
    <row r="72" spans="1:16" ht="20.100000000000001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13" t="s">
        <v>21</v>
      </c>
      <c r="L72" s="67">
        <v>0.15</v>
      </c>
      <c r="M72" s="70">
        <f>I5</f>
        <v>0</v>
      </c>
      <c r="N72" s="58">
        <f t="shared" si="5"/>
        <v>0</v>
      </c>
      <c r="O72" s="68">
        <f>SUM(N64:N72)</f>
        <v>0</v>
      </c>
      <c r="P72" s="69" t="str">
        <f>IF(O72&lt;5,"I",IF(AND(O72&gt;=5,O72&lt;=8),"M",IF(O72&gt;8,"A")))</f>
        <v>I</v>
      </c>
    </row>
    <row r="73" spans="1:16" ht="20.100000000000001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L73" s="1"/>
      <c r="M73" s="153"/>
      <c r="N73" s="153"/>
      <c r="O73" s="72"/>
      <c r="P73" s="72"/>
    </row>
    <row r="74" spans="1:16" ht="20.100000000000001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142" t="s">
        <v>4</v>
      </c>
      <c r="L74" s="147"/>
      <c r="M74" s="147"/>
      <c r="N74" s="147"/>
      <c r="O74" s="147"/>
      <c r="P74" s="147"/>
    </row>
    <row r="75" spans="1:16" ht="20.100000000000001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47" t="s">
        <v>17</v>
      </c>
      <c r="L75" s="48" t="s">
        <v>16</v>
      </c>
      <c r="M75" s="49" t="s">
        <v>6</v>
      </c>
      <c r="N75" s="50" t="s">
        <v>7</v>
      </c>
      <c r="O75" s="51" t="s">
        <v>8</v>
      </c>
      <c r="P75" s="52" t="s">
        <v>38</v>
      </c>
    </row>
    <row r="76" spans="1:16" ht="20.100000000000001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4" t="s">
        <v>18</v>
      </c>
      <c r="L76" s="56">
        <v>0.1</v>
      </c>
      <c r="M76" s="70">
        <f>A5</f>
        <v>0</v>
      </c>
      <c r="N76" s="58">
        <f>PRODUCT(L76,M76)</f>
        <v>0</v>
      </c>
      <c r="O76" s="59"/>
      <c r="P76" s="59"/>
    </row>
    <row r="77" spans="1:16" ht="20.100000000000001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5" t="s">
        <v>10</v>
      </c>
      <c r="L77" s="60">
        <v>0.15</v>
      </c>
      <c r="M77" s="70">
        <f>B5</f>
        <v>0</v>
      </c>
      <c r="N77" s="58">
        <f>PRODUCT(L77,M77)</f>
        <v>0</v>
      </c>
      <c r="O77" s="59"/>
      <c r="P77" s="59"/>
    </row>
    <row r="78" spans="1:16" ht="20.100000000000001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6" t="s">
        <v>11</v>
      </c>
      <c r="L78" s="61">
        <v>0.15</v>
      </c>
      <c r="M78" s="70">
        <f>C5</f>
        <v>0</v>
      </c>
      <c r="N78" s="58">
        <f t="shared" ref="N78:N82" si="6">PRODUCT(L78,M78)</f>
        <v>0</v>
      </c>
      <c r="O78" s="59"/>
      <c r="P78" s="59"/>
    </row>
    <row r="79" spans="1:16" ht="20.100000000000001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7" t="s">
        <v>12</v>
      </c>
      <c r="L79" s="62">
        <v>0.1</v>
      </c>
      <c r="M79" s="70">
        <f>D5</f>
        <v>0</v>
      </c>
      <c r="N79" s="58">
        <f t="shared" si="6"/>
        <v>0</v>
      </c>
      <c r="O79" s="59"/>
      <c r="P79" s="59"/>
    </row>
    <row r="80" spans="1:16" ht="20.10000000000000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10" t="s">
        <v>19</v>
      </c>
      <c r="L80" s="65">
        <v>0.3</v>
      </c>
      <c r="M80" s="70">
        <f>G5</f>
        <v>0</v>
      </c>
      <c r="N80" s="58">
        <f t="shared" si="6"/>
        <v>0</v>
      </c>
      <c r="O80" s="59"/>
      <c r="P80" s="59"/>
    </row>
    <row r="81" spans="1:16" ht="20.100000000000001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11" t="s">
        <v>15</v>
      </c>
      <c r="L81" s="71">
        <v>0.1</v>
      </c>
      <c r="M81" s="70">
        <f>H5</f>
        <v>0</v>
      </c>
      <c r="N81" s="58">
        <f t="shared" si="6"/>
        <v>0</v>
      </c>
      <c r="O81" s="59"/>
      <c r="P81" s="59"/>
    </row>
    <row r="82" spans="1:16" ht="20.100000000000001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13" t="s">
        <v>21</v>
      </c>
      <c r="L82" s="67">
        <v>0.1</v>
      </c>
      <c r="M82" s="70">
        <f>I5</f>
        <v>0</v>
      </c>
      <c r="N82" s="58">
        <f t="shared" si="6"/>
        <v>0</v>
      </c>
      <c r="O82" s="68">
        <f>SUM(N76:N82)</f>
        <v>0</v>
      </c>
      <c r="P82" s="69" t="str">
        <f>IF(O82&lt;5,"I",IF(AND(O82&gt;=5,O82&lt;=8),"M",IF(O82&gt;8,"A")))</f>
        <v>I</v>
      </c>
    </row>
    <row r="83" spans="1:16" ht="20.100000000000001" customHeight="1"/>
    <row r="84" spans="1:16" ht="20.100000000000001" customHeight="1"/>
  </sheetData>
  <mergeCells count="15">
    <mergeCell ref="A9:I9"/>
    <mergeCell ref="B2:D2"/>
    <mergeCell ref="E2:G2"/>
    <mergeCell ref="K2:P2"/>
    <mergeCell ref="A3:I3"/>
    <mergeCell ref="K3:P3"/>
    <mergeCell ref="K62:P62"/>
    <mergeCell ref="M73:N73"/>
    <mergeCell ref="K74:P74"/>
    <mergeCell ref="K16:P16"/>
    <mergeCell ref="K28:P28"/>
    <mergeCell ref="K39:P39"/>
    <mergeCell ref="K40:P40"/>
    <mergeCell ref="K51:P51"/>
    <mergeCell ref="N61:O6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84"/>
  <sheetViews>
    <sheetView workbookViewId="0">
      <selection activeCell="G17" sqref="G17"/>
    </sheetView>
  </sheetViews>
  <sheetFormatPr baseColWidth="10" defaultRowHeight="12.75"/>
  <cols>
    <col min="11" max="14" width="15.7109375" customWidth="1"/>
    <col min="15" max="16" width="20.7109375" customWidth="1"/>
  </cols>
  <sheetData>
    <row r="1" spans="1:16">
      <c r="A1" s="75"/>
      <c r="B1" s="75"/>
      <c r="C1" s="75"/>
      <c r="D1" s="75"/>
      <c r="E1" s="75"/>
      <c r="F1" s="75"/>
      <c r="G1" s="75"/>
      <c r="H1" s="75"/>
      <c r="I1" s="75"/>
      <c r="J1" s="34"/>
      <c r="K1" s="34"/>
      <c r="L1" s="34"/>
      <c r="M1" s="34"/>
      <c r="N1" s="34"/>
      <c r="O1" s="34"/>
      <c r="P1" s="34"/>
    </row>
    <row r="2" spans="1:16" ht="23.25" customHeight="1">
      <c r="A2" s="86" t="s">
        <v>65</v>
      </c>
      <c r="B2" s="145"/>
      <c r="C2" s="145"/>
      <c r="D2" s="145"/>
      <c r="E2" s="144" t="s">
        <v>33</v>
      </c>
      <c r="F2" s="144"/>
      <c r="G2" s="144"/>
      <c r="H2" s="87"/>
      <c r="I2" s="87" t="s">
        <v>66</v>
      </c>
      <c r="J2" s="34"/>
      <c r="K2" s="141" t="s">
        <v>0</v>
      </c>
      <c r="L2" s="141"/>
      <c r="M2" s="141"/>
      <c r="N2" s="141"/>
      <c r="O2" s="141"/>
      <c r="P2" s="141"/>
    </row>
    <row r="3" spans="1:16" ht="20.25">
      <c r="A3" s="143" t="s">
        <v>22</v>
      </c>
      <c r="B3" s="143"/>
      <c r="C3" s="143"/>
      <c r="D3" s="143"/>
      <c r="E3" s="143"/>
      <c r="F3" s="143"/>
      <c r="G3" s="143"/>
      <c r="H3" s="143"/>
      <c r="I3" s="143"/>
      <c r="J3" s="34"/>
      <c r="K3" s="142" t="s">
        <v>2</v>
      </c>
      <c r="L3" s="142"/>
      <c r="M3" s="142"/>
      <c r="N3" s="142"/>
      <c r="O3" s="142"/>
      <c r="P3" s="142"/>
    </row>
    <row r="4" spans="1:16" ht="20.100000000000001" customHeight="1">
      <c r="A4" s="88" t="s">
        <v>18</v>
      </c>
      <c r="B4" s="89" t="s">
        <v>10</v>
      </c>
      <c r="C4" s="90" t="s">
        <v>11</v>
      </c>
      <c r="D4" s="91" t="s">
        <v>12</v>
      </c>
      <c r="E4" s="92" t="s">
        <v>13</v>
      </c>
      <c r="F4" s="93" t="s">
        <v>14</v>
      </c>
      <c r="G4" s="94" t="s">
        <v>19</v>
      </c>
      <c r="H4" s="95" t="s">
        <v>15</v>
      </c>
      <c r="I4" s="96" t="s">
        <v>23</v>
      </c>
      <c r="J4" s="44" t="s">
        <v>20</v>
      </c>
      <c r="K4" s="47" t="s">
        <v>17</v>
      </c>
      <c r="L4" s="48" t="s">
        <v>16</v>
      </c>
      <c r="M4" s="55" t="s">
        <v>6</v>
      </c>
      <c r="N4" s="50" t="s">
        <v>7</v>
      </c>
      <c r="O4" s="51" t="s">
        <v>8</v>
      </c>
      <c r="P4" s="52" t="s">
        <v>37</v>
      </c>
    </row>
    <row r="5" spans="1:16" ht="20.100000000000001" customHeight="1">
      <c r="A5" s="97"/>
      <c r="B5" s="97"/>
      <c r="C5" s="97"/>
      <c r="D5" s="97"/>
      <c r="E5" s="97"/>
      <c r="F5" s="97"/>
      <c r="G5" s="97"/>
      <c r="H5" s="97"/>
      <c r="I5" s="97"/>
      <c r="J5" s="34"/>
      <c r="K5" s="4" t="s">
        <v>18</v>
      </c>
      <c r="L5" s="56">
        <v>0.19</v>
      </c>
      <c r="M5" s="57">
        <f>A5</f>
        <v>0</v>
      </c>
      <c r="N5" s="58">
        <f>PRODUCT(L5,M5)</f>
        <v>0</v>
      </c>
      <c r="O5" s="59"/>
      <c r="P5" s="59"/>
    </row>
    <row r="6" spans="1:16" ht="20.100000000000001" customHeight="1">
      <c r="A6" s="75"/>
      <c r="B6" s="75"/>
      <c r="C6" s="75"/>
      <c r="D6" s="75"/>
      <c r="E6" s="75"/>
      <c r="F6" s="75"/>
      <c r="G6" s="75"/>
      <c r="H6" s="75"/>
      <c r="I6" s="75"/>
      <c r="J6" s="34"/>
      <c r="K6" s="5" t="s">
        <v>10</v>
      </c>
      <c r="L6" s="60">
        <v>0.06</v>
      </c>
      <c r="M6" s="57">
        <f>B5</f>
        <v>0</v>
      </c>
      <c r="N6" s="58">
        <f>PRODUCT(L6,M6)</f>
        <v>0</v>
      </c>
      <c r="O6" s="59"/>
      <c r="P6" s="59"/>
    </row>
    <row r="7" spans="1:16" ht="20.100000000000001" customHeight="1">
      <c r="A7" s="75"/>
      <c r="B7" s="75"/>
      <c r="C7" s="75"/>
      <c r="D7" s="75"/>
      <c r="E7" s="75"/>
      <c r="F7" s="75"/>
      <c r="G7" s="75"/>
      <c r="H7" s="75"/>
      <c r="I7" s="75"/>
      <c r="J7" s="34"/>
      <c r="K7" s="6" t="s">
        <v>11</v>
      </c>
      <c r="L7" s="61">
        <v>0.02</v>
      </c>
      <c r="M7" s="57">
        <f>C5</f>
        <v>0</v>
      </c>
      <c r="N7" s="58">
        <f t="shared" ref="N7:N13" si="0">PRODUCT(L7,M7)</f>
        <v>0</v>
      </c>
      <c r="O7" s="59"/>
      <c r="P7" s="59"/>
    </row>
    <row r="8" spans="1:16" ht="20.100000000000001" customHeight="1">
      <c r="A8" s="75"/>
      <c r="B8" s="75"/>
      <c r="C8" s="75"/>
      <c r="D8" s="75"/>
      <c r="E8" s="75"/>
      <c r="F8" s="75"/>
      <c r="G8" s="75"/>
      <c r="H8" s="75"/>
      <c r="I8" s="75"/>
      <c r="J8" s="34"/>
      <c r="K8" s="7" t="s">
        <v>12</v>
      </c>
      <c r="L8" s="62">
        <v>0.1</v>
      </c>
      <c r="M8" s="57">
        <f>D5</f>
        <v>0</v>
      </c>
      <c r="N8" s="58">
        <f t="shared" si="0"/>
        <v>0</v>
      </c>
      <c r="O8" s="59"/>
      <c r="P8" s="59"/>
    </row>
    <row r="9" spans="1:16" ht="20.100000000000001" customHeight="1">
      <c r="A9" s="143" t="s">
        <v>32</v>
      </c>
      <c r="B9" s="143"/>
      <c r="C9" s="143"/>
      <c r="D9" s="143"/>
      <c r="E9" s="143"/>
      <c r="F9" s="143"/>
      <c r="G9" s="143"/>
      <c r="H9" s="143"/>
      <c r="I9" s="143"/>
      <c r="J9" s="34"/>
      <c r="K9" s="8" t="s">
        <v>13</v>
      </c>
      <c r="L9" s="63">
        <v>0.18</v>
      </c>
      <c r="M9" s="57">
        <f>E5</f>
        <v>0</v>
      </c>
      <c r="N9" s="58">
        <f t="shared" si="0"/>
        <v>0</v>
      </c>
      <c r="O9" s="59"/>
      <c r="P9" s="59"/>
    </row>
    <row r="10" spans="1:16" ht="20.100000000000001" customHeight="1">
      <c r="A10" s="75"/>
      <c r="B10" s="75"/>
      <c r="C10" s="75"/>
      <c r="D10" s="75"/>
      <c r="E10" s="75"/>
      <c r="F10" s="75"/>
      <c r="G10" s="75"/>
      <c r="H10" s="75"/>
      <c r="I10" s="75"/>
      <c r="J10" s="34"/>
      <c r="K10" s="9" t="s">
        <v>14</v>
      </c>
      <c r="L10" s="64">
        <v>0.13</v>
      </c>
      <c r="M10" s="57">
        <f>F5</f>
        <v>0</v>
      </c>
      <c r="N10" s="58">
        <f t="shared" si="0"/>
        <v>0</v>
      </c>
      <c r="O10" s="59"/>
      <c r="P10" s="59"/>
    </row>
    <row r="11" spans="1:16" ht="20.100000000000001" customHeight="1">
      <c r="A11" s="34"/>
      <c r="B11" s="43" t="s">
        <v>24</v>
      </c>
      <c r="C11" s="42" t="s">
        <v>25</v>
      </c>
      <c r="D11" s="41" t="s">
        <v>26</v>
      </c>
      <c r="E11" s="40" t="s">
        <v>27</v>
      </c>
      <c r="F11" s="39" t="s">
        <v>28</v>
      </c>
      <c r="G11" s="38" t="s">
        <v>29</v>
      </c>
      <c r="H11" s="37" t="s">
        <v>30</v>
      </c>
      <c r="I11" s="34"/>
      <c r="J11" s="34"/>
      <c r="K11" s="10" t="s">
        <v>19</v>
      </c>
      <c r="L11" s="65">
        <v>0.2</v>
      </c>
      <c r="M11" s="57">
        <f>G5</f>
        <v>0</v>
      </c>
      <c r="N11" s="58">
        <f t="shared" si="0"/>
        <v>0</v>
      </c>
      <c r="O11" s="59"/>
      <c r="P11" s="59"/>
    </row>
    <row r="12" spans="1:16" ht="20.100000000000001" customHeight="1">
      <c r="A12" s="45"/>
      <c r="B12" s="36" t="str">
        <f>P13</f>
        <v>I</v>
      </c>
      <c r="C12" s="35" t="str">
        <f>P26</f>
        <v>I</v>
      </c>
      <c r="D12" s="35" t="str">
        <f>P37</f>
        <v>I</v>
      </c>
      <c r="E12" s="35" t="str">
        <f>P49</f>
        <v>I</v>
      </c>
      <c r="F12" s="35" t="str">
        <f>P59</f>
        <v>I</v>
      </c>
      <c r="G12" s="35" t="str">
        <f>P49</f>
        <v>I</v>
      </c>
      <c r="H12" s="35" t="str">
        <f>P82</f>
        <v>I</v>
      </c>
      <c r="I12" s="34"/>
      <c r="J12" s="34"/>
      <c r="K12" s="12" t="s">
        <v>15</v>
      </c>
      <c r="L12" s="66">
        <v>0.08</v>
      </c>
      <c r="M12" s="57">
        <f>H5</f>
        <v>0</v>
      </c>
      <c r="N12" s="58">
        <f t="shared" si="0"/>
        <v>0</v>
      </c>
      <c r="O12" s="59"/>
      <c r="P12" s="59"/>
    </row>
    <row r="13" spans="1:16" ht="20.100000000000001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13" t="s">
        <v>21</v>
      </c>
      <c r="L13" s="67">
        <v>0.04</v>
      </c>
      <c r="M13" s="57">
        <f>I5</f>
        <v>0</v>
      </c>
      <c r="N13" s="58">
        <f t="shared" si="0"/>
        <v>0</v>
      </c>
      <c r="O13" s="68">
        <f>SUM(N5:N13)</f>
        <v>0</v>
      </c>
      <c r="P13" s="69" t="str">
        <f>IF(O13&lt;5,"I",IF(AND(O13&gt;=5,O13&lt;=8),"M",IF(O13&gt;8,"A")))</f>
        <v>I</v>
      </c>
    </row>
    <row r="14" spans="1:16" ht="20.100000000000001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20.100000000000001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20.100000000000001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148" t="s">
        <v>5</v>
      </c>
      <c r="L16" s="148"/>
      <c r="M16" s="148"/>
      <c r="N16" s="148"/>
      <c r="O16" s="148"/>
      <c r="P16" s="148"/>
    </row>
    <row r="17" spans="1:16" ht="20.100000000000001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53" t="s">
        <v>17</v>
      </c>
      <c r="L17" s="48" t="s">
        <v>16</v>
      </c>
      <c r="M17" s="54" t="s">
        <v>6</v>
      </c>
      <c r="N17" s="50" t="s">
        <v>7</v>
      </c>
      <c r="O17" s="51" t="s">
        <v>8</v>
      </c>
      <c r="P17" s="52" t="s">
        <v>38</v>
      </c>
    </row>
    <row r="18" spans="1:16" ht="20.100000000000001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4" t="s">
        <v>18</v>
      </c>
      <c r="L18" s="56">
        <v>0.1</v>
      </c>
      <c r="M18" s="70">
        <f>A5</f>
        <v>0</v>
      </c>
      <c r="N18" s="58">
        <f>PRODUCT(L18,M18)</f>
        <v>0</v>
      </c>
      <c r="O18" s="59"/>
      <c r="P18" s="3"/>
    </row>
    <row r="19" spans="1:16" ht="20.100000000000001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5" t="s">
        <v>10</v>
      </c>
      <c r="L19" s="60">
        <v>0.12</v>
      </c>
      <c r="M19" s="70">
        <f>B5</f>
        <v>0</v>
      </c>
      <c r="N19" s="58">
        <f>PRODUCT(L19,M19)</f>
        <v>0</v>
      </c>
      <c r="O19" s="59"/>
      <c r="P19" s="3"/>
    </row>
    <row r="20" spans="1:16" ht="20.100000000000001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6" t="s">
        <v>11</v>
      </c>
      <c r="L20" s="61">
        <v>0.01</v>
      </c>
      <c r="M20" s="70">
        <f>C5</f>
        <v>0</v>
      </c>
      <c r="N20" s="58">
        <f t="shared" ref="N20:N26" si="1">PRODUCT(L20,M20)</f>
        <v>0</v>
      </c>
      <c r="O20" s="59"/>
      <c r="P20" s="3"/>
    </row>
    <row r="21" spans="1:16" ht="20.100000000000001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7" t="s">
        <v>12</v>
      </c>
      <c r="L21" s="62">
        <v>0.01</v>
      </c>
      <c r="M21" s="70">
        <f>D5</f>
        <v>0</v>
      </c>
      <c r="N21" s="58">
        <f t="shared" si="1"/>
        <v>0</v>
      </c>
      <c r="O21" s="59"/>
      <c r="P21" s="3"/>
    </row>
    <row r="22" spans="1:16" ht="20.100000000000001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8" t="s">
        <v>13</v>
      </c>
      <c r="L22" s="63">
        <v>0.28999999999999998</v>
      </c>
      <c r="M22" s="70">
        <f>E5</f>
        <v>0</v>
      </c>
      <c r="N22" s="58">
        <f t="shared" si="1"/>
        <v>0</v>
      </c>
      <c r="O22" s="59"/>
      <c r="P22" s="3"/>
    </row>
    <row r="23" spans="1:16" ht="20.100000000000001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9" t="s">
        <v>14</v>
      </c>
      <c r="L23" s="64">
        <v>0.3</v>
      </c>
      <c r="M23" s="70">
        <f>F5</f>
        <v>0</v>
      </c>
      <c r="N23" s="58">
        <f t="shared" si="1"/>
        <v>0</v>
      </c>
      <c r="O23" s="59"/>
      <c r="P23" s="3"/>
    </row>
    <row r="24" spans="1:16" ht="20.100000000000001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10" t="s">
        <v>19</v>
      </c>
      <c r="L24" s="65">
        <v>0.12</v>
      </c>
      <c r="M24" s="70">
        <f>G5</f>
        <v>0</v>
      </c>
      <c r="N24" s="58">
        <f t="shared" si="1"/>
        <v>0</v>
      </c>
      <c r="O24" s="59"/>
      <c r="P24" s="3"/>
    </row>
    <row r="25" spans="1:16" ht="20.10000000000000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11" t="s">
        <v>15</v>
      </c>
      <c r="L25" s="71">
        <v>0.03</v>
      </c>
      <c r="M25" s="70">
        <f>H5</f>
        <v>0</v>
      </c>
      <c r="N25" s="58">
        <f t="shared" si="1"/>
        <v>0</v>
      </c>
      <c r="O25" s="59"/>
      <c r="P25" s="3"/>
    </row>
    <row r="26" spans="1:16" ht="20.100000000000001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13" t="s">
        <v>21</v>
      </c>
      <c r="L26" s="67">
        <v>0.02</v>
      </c>
      <c r="M26" s="70">
        <f>I5</f>
        <v>0</v>
      </c>
      <c r="N26" s="58">
        <f t="shared" si="1"/>
        <v>0</v>
      </c>
      <c r="O26" s="68">
        <f>SUM(N18:N26)</f>
        <v>0</v>
      </c>
      <c r="P26" s="69" t="str">
        <f>IF(O26&lt;5,"I",IF(AND(O26&gt;=5,O26&lt;=8),"M",IF(O26&gt;8,"A")))</f>
        <v>I</v>
      </c>
    </row>
    <row r="27" spans="1:16" ht="20.10000000000000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20.100000000000001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149" t="s">
        <v>1</v>
      </c>
      <c r="L28" s="149"/>
      <c r="M28" s="149"/>
      <c r="N28" s="149"/>
      <c r="O28" s="149"/>
      <c r="P28" s="149"/>
    </row>
    <row r="29" spans="1:16" ht="20.100000000000001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47" t="s">
        <v>17</v>
      </c>
      <c r="L29" s="48" t="s">
        <v>16</v>
      </c>
      <c r="M29" s="55" t="s">
        <v>6</v>
      </c>
      <c r="N29" s="50" t="s">
        <v>7</v>
      </c>
      <c r="O29" s="51" t="s">
        <v>8</v>
      </c>
      <c r="P29" s="52" t="s">
        <v>38</v>
      </c>
    </row>
    <row r="30" spans="1:16" ht="20.100000000000001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4" t="s">
        <v>18</v>
      </c>
      <c r="L30" s="56">
        <v>0.2</v>
      </c>
      <c r="M30" s="57">
        <f>A5</f>
        <v>0</v>
      </c>
      <c r="N30" s="58">
        <f>PRODUCT(L30,M30)</f>
        <v>0</v>
      </c>
      <c r="O30" s="59"/>
      <c r="P30" s="59"/>
    </row>
    <row r="31" spans="1:16" ht="20.100000000000001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5" t="s">
        <v>10</v>
      </c>
      <c r="L31" s="60">
        <v>0.2</v>
      </c>
      <c r="M31" s="57">
        <f>B5</f>
        <v>0</v>
      </c>
      <c r="N31" s="58">
        <f>PRODUCT(L31,M31)</f>
        <v>0</v>
      </c>
      <c r="O31" s="59"/>
      <c r="P31" s="59"/>
    </row>
    <row r="32" spans="1:16" ht="20.100000000000001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6" t="s">
        <v>11</v>
      </c>
      <c r="L32" s="61">
        <v>0.09</v>
      </c>
      <c r="M32" s="57">
        <f>C5</f>
        <v>0</v>
      </c>
      <c r="N32" s="58">
        <f t="shared" ref="N32:N37" si="2">PRODUCT(L32,M32)</f>
        <v>0</v>
      </c>
      <c r="O32" s="59"/>
      <c r="P32" s="59"/>
    </row>
    <row r="33" spans="1:16" ht="20.100000000000001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7" t="s">
        <v>12</v>
      </c>
      <c r="L33" s="62">
        <v>0.04</v>
      </c>
      <c r="M33" s="57">
        <f>D5</f>
        <v>0</v>
      </c>
      <c r="N33" s="58">
        <f t="shared" si="2"/>
        <v>0</v>
      </c>
      <c r="O33" s="59"/>
      <c r="P33" s="59"/>
    </row>
    <row r="34" spans="1:16" ht="20.100000000000001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8" t="s">
        <v>13</v>
      </c>
      <c r="L34" s="63">
        <v>0.09</v>
      </c>
      <c r="M34" s="57">
        <f>E5</f>
        <v>0</v>
      </c>
      <c r="N34" s="58">
        <f t="shared" si="2"/>
        <v>0</v>
      </c>
      <c r="O34" s="59"/>
      <c r="P34" s="59"/>
    </row>
    <row r="35" spans="1:16" ht="20.100000000000001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9" t="s">
        <v>14</v>
      </c>
      <c r="L35" s="64">
        <v>0.1</v>
      </c>
      <c r="M35" s="57">
        <f>F5</f>
        <v>0</v>
      </c>
      <c r="N35" s="58">
        <f t="shared" si="2"/>
        <v>0</v>
      </c>
      <c r="O35" s="59"/>
      <c r="P35" s="59"/>
    </row>
    <row r="36" spans="1:16" ht="20.10000000000000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10" t="s">
        <v>19</v>
      </c>
      <c r="L36" s="65">
        <v>0.08</v>
      </c>
      <c r="M36" s="57">
        <f>G5</f>
        <v>0</v>
      </c>
      <c r="N36" s="58">
        <f t="shared" si="2"/>
        <v>0</v>
      </c>
      <c r="O36" s="59"/>
      <c r="P36" s="59"/>
    </row>
    <row r="37" spans="1:16" ht="20.100000000000001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13" t="s">
        <v>21</v>
      </c>
      <c r="L37" s="67">
        <v>0.2</v>
      </c>
      <c r="M37" s="57">
        <f>I5</f>
        <v>0</v>
      </c>
      <c r="N37" s="58">
        <f t="shared" si="2"/>
        <v>0</v>
      </c>
      <c r="O37" s="68">
        <f>SUM(N30:N37)</f>
        <v>0</v>
      </c>
      <c r="P37" s="69" t="str">
        <f>IF(O37&lt;5,"I",IF(AND(O37&gt;=5,O37&lt;=8),"M",IF(O37&gt;8,"A")))</f>
        <v>I</v>
      </c>
    </row>
    <row r="38" spans="1:16" ht="20.100000000000001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20.100000000000001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150"/>
      <c r="L39" s="150"/>
      <c r="M39" s="150"/>
      <c r="N39" s="150"/>
      <c r="O39" s="150"/>
      <c r="P39" s="150"/>
    </row>
    <row r="40" spans="1:16" ht="20.100000000000001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149" t="s">
        <v>3</v>
      </c>
      <c r="L40" s="149"/>
      <c r="M40" s="149"/>
      <c r="N40" s="149"/>
      <c r="O40" s="149"/>
      <c r="P40" s="149"/>
    </row>
    <row r="41" spans="1:16" ht="20.100000000000001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47" t="s">
        <v>17</v>
      </c>
      <c r="L41" s="48" t="s">
        <v>16</v>
      </c>
      <c r="M41" s="49" t="s">
        <v>6</v>
      </c>
      <c r="N41" s="50" t="s">
        <v>7</v>
      </c>
      <c r="O41" s="51" t="s">
        <v>8</v>
      </c>
      <c r="P41" s="52" t="s">
        <v>38</v>
      </c>
    </row>
    <row r="42" spans="1:16" ht="20.100000000000001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4" t="s">
        <v>18</v>
      </c>
      <c r="L42" s="56">
        <v>0.1</v>
      </c>
      <c r="M42" s="70">
        <f>A5</f>
        <v>0</v>
      </c>
      <c r="N42" s="58">
        <f>PRODUCT(L42:M42)</f>
        <v>0</v>
      </c>
      <c r="O42" s="59"/>
      <c r="P42" s="59"/>
    </row>
    <row r="43" spans="1:16" ht="20.100000000000001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5" t="s">
        <v>10</v>
      </c>
      <c r="L43" s="60">
        <v>0.15</v>
      </c>
      <c r="M43" s="70">
        <f>B5</f>
        <v>0</v>
      </c>
      <c r="N43" s="58">
        <f>PRODUCT(L43:M43)</f>
        <v>0</v>
      </c>
      <c r="O43" s="59"/>
      <c r="P43" s="59"/>
    </row>
    <row r="44" spans="1:16" ht="20.100000000000001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6" t="s">
        <v>11</v>
      </c>
      <c r="L44" s="61">
        <v>0.4</v>
      </c>
      <c r="M44" s="70">
        <f>C5</f>
        <v>0</v>
      </c>
      <c r="N44" s="58">
        <f t="shared" ref="N44:N49" si="3">PRODUCT(L44:M44)</f>
        <v>0</v>
      </c>
      <c r="O44" s="59"/>
      <c r="P44" s="59"/>
    </row>
    <row r="45" spans="1:16" ht="20.100000000000001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7" t="s">
        <v>12</v>
      </c>
      <c r="L45" s="62">
        <v>0.1</v>
      </c>
      <c r="M45" s="70">
        <f>D5</f>
        <v>0</v>
      </c>
      <c r="N45" s="58">
        <f t="shared" si="3"/>
        <v>0</v>
      </c>
      <c r="O45" s="59"/>
      <c r="P45" s="59"/>
    </row>
    <row r="46" spans="1:16" ht="20.100000000000001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8" t="s">
        <v>13</v>
      </c>
      <c r="L46" s="63">
        <v>0.05</v>
      </c>
      <c r="M46" s="70">
        <f>E5</f>
        <v>0</v>
      </c>
      <c r="N46" s="58">
        <f t="shared" si="3"/>
        <v>0</v>
      </c>
      <c r="O46" s="59"/>
      <c r="P46" s="59"/>
    </row>
    <row r="47" spans="1:16" ht="20.100000000000001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9" t="s">
        <v>14</v>
      </c>
      <c r="L47" s="64">
        <v>0.1</v>
      </c>
      <c r="M47" s="70">
        <f>F5</f>
        <v>0</v>
      </c>
      <c r="N47" s="58">
        <f t="shared" si="3"/>
        <v>0</v>
      </c>
      <c r="O47" s="59"/>
      <c r="P47" s="59"/>
    </row>
    <row r="48" spans="1:16" ht="20.100000000000001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10" t="s">
        <v>19</v>
      </c>
      <c r="L48" s="65">
        <v>0.05</v>
      </c>
      <c r="M48" s="70">
        <f>G5</f>
        <v>0</v>
      </c>
      <c r="N48" s="58">
        <f t="shared" si="3"/>
        <v>0</v>
      </c>
      <c r="O48" s="59"/>
      <c r="P48" s="59"/>
    </row>
    <row r="49" spans="1:16" ht="20.100000000000001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13" t="s">
        <v>21</v>
      </c>
      <c r="L49" s="67">
        <v>0.05</v>
      </c>
      <c r="M49" s="70">
        <f>I5</f>
        <v>0</v>
      </c>
      <c r="N49" s="58">
        <f t="shared" si="3"/>
        <v>0</v>
      </c>
      <c r="O49" s="68">
        <f>SUM(N42:N49)</f>
        <v>0</v>
      </c>
      <c r="P49" s="69" t="str">
        <f>IF(O49&lt;5,"I",IF(AND(O49&gt;=5,O49&lt;=8),"M",IF(O49&gt;8,"A")))</f>
        <v>I</v>
      </c>
    </row>
    <row r="50" spans="1:16" ht="20.100000000000001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20.100000000000001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151" t="s">
        <v>35</v>
      </c>
      <c r="L51" s="152"/>
      <c r="M51" s="152"/>
      <c r="N51" s="152"/>
      <c r="O51" s="152"/>
      <c r="P51" s="152"/>
    </row>
    <row r="52" spans="1:16" ht="20.100000000000001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47" t="s">
        <v>17</v>
      </c>
      <c r="L52" s="48" t="s">
        <v>16</v>
      </c>
      <c r="M52" s="49" t="s">
        <v>6</v>
      </c>
      <c r="N52" s="50" t="s">
        <v>7</v>
      </c>
      <c r="O52" s="51" t="s">
        <v>8</v>
      </c>
      <c r="P52" s="52" t="s">
        <v>38</v>
      </c>
    </row>
    <row r="53" spans="1:16" ht="20.100000000000001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4" t="s">
        <v>18</v>
      </c>
      <c r="L53" s="56">
        <v>0.21</v>
      </c>
      <c r="M53" s="70">
        <f>A5</f>
        <v>0</v>
      </c>
      <c r="N53" s="58">
        <f>PRODUCT(L53,M53)</f>
        <v>0</v>
      </c>
      <c r="O53" s="59"/>
      <c r="P53" s="59"/>
    </row>
    <row r="54" spans="1:16" ht="20.100000000000001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5" t="s">
        <v>10</v>
      </c>
      <c r="L54" s="60">
        <v>0.15</v>
      </c>
      <c r="M54" s="70">
        <f>B5</f>
        <v>0</v>
      </c>
      <c r="N54" s="58">
        <f>PRODUCT(L54,M54)</f>
        <v>0</v>
      </c>
      <c r="O54" s="59"/>
      <c r="P54" s="59"/>
    </row>
    <row r="55" spans="1:16" ht="20.100000000000001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6" t="s">
        <v>11</v>
      </c>
      <c r="L55" s="61">
        <v>0.04</v>
      </c>
      <c r="M55" s="70">
        <f>C5</f>
        <v>0</v>
      </c>
      <c r="N55" s="58">
        <f t="shared" ref="N55:N59" si="4">PRODUCT(L55,M55)</f>
        <v>0</v>
      </c>
      <c r="O55" s="59"/>
      <c r="P55" s="59"/>
    </row>
    <row r="56" spans="1:16" ht="20.100000000000001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7" t="s">
        <v>12</v>
      </c>
      <c r="L56" s="62">
        <v>0.04</v>
      </c>
      <c r="M56" s="70">
        <f>D5</f>
        <v>0</v>
      </c>
      <c r="N56" s="58">
        <f t="shared" si="4"/>
        <v>0</v>
      </c>
      <c r="O56" s="59"/>
      <c r="P56" s="59"/>
    </row>
    <row r="57" spans="1:16" ht="20.100000000000001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8" t="s">
        <v>13</v>
      </c>
      <c r="L57" s="63">
        <v>0.03</v>
      </c>
      <c r="M57" s="70">
        <f>E5</f>
        <v>0</v>
      </c>
      <c r="N57" s="58">
        <f t="shared" si="4"/>
        <v>0</v>
      </c>
      <c r="O57" s="59"/>
      <c r="P57" s="59"/>
    </row>
    <row r="58" spans="1:16" ht="20.100000000000001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10" t="s">
        <v>19</v>
      </c>
      <c r="L58" s="65">
        <v>0.45</v>
      </c>
      <c r="M58" s="70">
        <f>G5</f>
        <v>0</v>
      </c>
      <c r="N58" s="58">
        <f t="shared" si="4"/>
        <v>0</v>
      </c>
      <c r="O58" s="59"/>
      <c r="P58" s="59"/>
    </row>
    <row r="59" spans="1:16" ht="20.100000000000001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13" t="s">
        <v>21</v>
      </c>
      <c r="L59" s="67">
        <v>0.08</v>
      </c>
      <c r="M59" s="70">
        <f>I5</f>
        <v>0</v>
      </c>
      <c r="N59" s="58">
        <f t="shared" si="4"/>
        <v>0</v>
      </c>
      <c r="O59" s="68">
        <f>SUM(N53:N59)</f>
        <v>0</v>
      </c>
      <c r="P59" s="69" t="str">
        <f>IF(O59&lt;5,"I",IF(AND(O59&gt;=5,O59&lt;=8),"M",IF(O59&gt;8,"A")))</f>
        <v>I</v>
      </c>
    </row>
    <row r="60" spans="1:16" ht="20.100000000000001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20.100000000000001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L61" s="1"/>
      <c r="M61" s="2"/>
      <c r="N61" s="153"/>
      <c r="O61" s="153"/>
    </row>
    <row r="62" spans="1:16" ht="20.100000000000001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152" t="s">
        <v>9</v>
      </c>
      <c r="L62" s="152"/>
      <c r="M62" s="152"/>
      <c r="N62" s="152"/>
      <c r="O62" s="152"/>
      <c r="P62" s="152"/>
    </row>
    <row r="63" spans="1:16" ht="20.100000000000001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47" t="s">
        <v>17</v>
      </c>
      <c r="L63" s="48" t="s">
        <v>16</v>
      </c>
      <c r="M63" s="49" t="s">
        <v>6</v>
      </c>
      <c r="N63" s="50" t="s">
        <v>7</v>
      </c>
      <c r="O63" s="51" t="s">
        <v>8</v>
      </c>
      <c r="P63" s="52" t="s">
        <v>38</v>
      </c>
    </row>
    <row r="64" spans="1:16" ht="20.100000000000001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4" t="s">
        <v>18</v>
      </c>
      <c r="L64" s="56">
        <v>0.12</v>
      </c>
      <c r="M64" s="70">
        <f>A5</f>
        <v>0</v>
      </c>
      <c r="N64" s="58">
        <f>PRODUCT(L64,M64)</f>
        <v>0</v>
      </c>
      <c r="O64" s="59"/>
      <c r="P64" s="59"/>
    </row>
    <row r="65" spans="1:16" ht="20.100000000000001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5" t="s">
        <v>10</v>
      </c>
      <c r="L65" s="60">
        <v>0.15</v>
      </c>
      <c r="M65" s="70">
        <f>B5</f>
        <v>0</v>
      </c>
      <c r="N65" s="58">
        <f>PRODUCT(L65,M65)</f>
        <v>0</v>
      </c>
      <c r="O65" s="59"/>
      <c r="P65" s="59"/>
    </row>
    <row r="66" spans="1:16" ht="20.100000000000001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6" t="s">
        <v>11</v>
      </c>
      <c r="L66" s="61">
        <v>0.08</v>
      </c>
      <c r="M66" s="70">
        <f>C5</f>
        <v>0</v>
      </c>
      <c r="N66" s="58">
        <f t="shared" ref="N66:N72" si="5">PRODUCT(L66,M66)</f>
        <v>0</v>
      </c>
      <c r="O66" s="59"/>
      <c r="P66" s="59"/>
    </row>
    <row r="67" spans="1:16" ht="20.100000000000001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7" t="s">
        <v>12</v>
      </c>
      <c r="L67" s="62">
        <v>0.08</v>
      </c>
      <c r="M67" s="70">
        <f>D5</f>
        <v>0</v>
      </c>
      <c r="N67" s="58">
        <f t="shared" si="5"/>
        <v>0</v>
      </c>
      <c r="O67" s="59"/>
      <c r="P67" s="59"/>
    </row>
    <row r="68" spans="1:16" ht="20.100000000000001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8" t="s">
        <v>13</v>
      </c>
      <c r="L68" s="63">
        <v>0.12</v>
      </c>
      <c r="M68" s="70">
        <f>E5</f>
        <v>0</v>
      </c>
      <c r="N68" s="58">
        <f t="shared" si="5"/>
        <v>0</v>
      </c>
      <c r="O68" s="59"/>
      <c r="P68" s="59"/>
    </row>
    <row r="69" spans="1:16" ht="20.100000000000001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9" t="s">
        <v>14</v>
      </c>
      <c r="L69" s="64">
        <v>0.05</v>
      </c>
      <c r="M69" s="70">
        <f>F5</f>
        <v>0</v>
      </c>
      <c r="N69" s="58">
        <f t="shared" si="5"/>
        <v>0</v>
      </c>
      <c r="O69" s="59"/>
      <c r="P69" s="59"/>
    </row>
    <row r="70" spans="1:16" ht="20.100000000000001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10" t="s">
        <v>19</v>
      </c>
      <c r="L70" s="65">
        <v>0.02</v>
      </c>
      <c r="M70" s="70">
        <f>G5</f>
        <v>0</v>
      </c>
      <c r="N70" s="58">
        <f t="shared" si="5"/>
        <v>0</v>
      </c>
      <c r="O70" s="59"/>
      <c r="P70" s="59"/>
    </row>
    <row r="71" spans="1:16" ht="20.100000000000001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11" t="s">
        <v>15</v>
      </c>
      <c r="L71" s="71">
        <v>0.23</v>
      </c>
      <c r="M71" s="70">
        <f>H5</f>
        <v>0</v>
      </c>
      <c r="N71" s="58">
        <f t="shared" si="5"/>
        <v>0</v>
      </c>
      <c r="O71" s="59"/>
      <c r="P71" s="59"/>
    </row>
    <row r="72" spans="1:16" ht="20.100000000000001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13" t="s">
        <v>21</v>
      </c>
      <c r="L72" s="67">
        <v>0.15</v>
      </c>
      <c r="M72" s="70">
        <f>I5</f>
        <v>0</v>
      </c>
      <c r="N72" s="58">
        <f t="shared" si="5"/>
        <v>0</v>
      </c>
      <c r="O72" s="68">
        <f>SUM(N64:N72)</f>
        <v>0</v>
      </c>
      <c r="P72" s="69" t="str">
        <f>IF(O72&lt;5,"I",IF(AND(O72&gt;=5,O72&lt;=8),"M",IF(O72&gt;8,"A")))</f>
        <v>I</v>
      </c>
    </row>
    <row r="73" spans="1:16" ht="20.100000000000001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L73" s="1"/>
      <c r="M73" s="153"/>
      <c r="N73" s="153"/>
      <c r="O73" s="98"/>
      <c r="P73" s="98"/>
    </row>
    <row r="74" spans="1:16" ht="20.100000000000001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142" t="s">
        <v>4</v>
      </c>
      <c r="L74" s="147"/>
      <c r="M74" s="147"/>
      <c r="N74" s="147"/>
      <c r="O74" s="147"/>
      <c r="P74" s="147"/>
    </row>
    <row r="75" spans="1:16" ht="20.100000000000001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47" t="s">
        <v>17</v>
      </c>
      <c r="L75" s="48" t="s">
        <v>16</v>
      </c>
      <c r="M75" s="49" t="s">
        <v>6</v>
      </c>
      <c r="N75" s="50" t="s">
        <v>7</v>
      </c>
      <c r="O75" s="51" t="s">
        <v>8</v>
      </c>
      <c r="P75" s="52" t="s">
        <v>38</v>
      </c>
    </row>
    <row r="76" spans="1:16" ht="20.100000000000001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4" t="s">
        <v>18</v>
      </c>
      <c r="L76" s="56">
        <v>0.1</v>
      </c>
      <c r="M76" s="70">
        <f>A5</f>
        <v>0</v>
      </c>
      <c r="N76" s="58">
        <f>PRODUCT(L76,M76)</f>
        <v>0</v>
      </c>
      <c r="O76" s="59"/>
      <c r="P76" s="59"/>
    </row>
    <row r="77" spans="1:16" ht="20.100000000000001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5" t="s">
        <v>10</v>
      </c>
      <c r="L77" s="60">
        <v>0.15</v>
      </c>
      <c r="M77" s="70">
        <f>B5</f>
        <v>0</v>
      </c>
      <c r="N77" s="58">
        <f>PRODUCT(L77,M77)</f>
        <v>0</v>
      </c>
      <c r="O77" s="59"/>
      <c r="P77" s="59"/>
    </row>
    <row r="78" spans="1:16" ht="20.100000000000001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6" t="s">
        <v>11</v>
      </c>
      <c r="L78" s="61">
        <v>0.15</v>
      </c>
      <c r="M78" s="70">
        <f>C5</f>
        <v>0</v>
      </c>
      <c r="N78" s="58">
        <f t="shared" ref="N78:N82" si="6">PRODUCT(L78,M78)</f>
        <v>0</v>
      </c>
      <c r="O78" s="59"/>
      <c r="P78" s="59"/>
    </row>
    <row r="79" spans="1:16" ht="20.100000000000001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7" t="s">
        <v>12</v>
      </c>
      <c r="L79" s="62">
        <v>0.1</v>
      </c>
      <c r="M79" s="70">
        <f>D5</f>
        <v>0</v>
      </c>
      <c r="N79" s="58">
        <f t="shared" si="6"/>
        <v>0</v>
      </c>
      <c r="O79" s="59"/>
      <c r="P79" s="59"/>
    </row>
    <row r="80" spans="1:16" ht="20.10000000000000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10" t="s">
        <v>19</v>
      </c>
      <c r="L80" s="65">
        <v>0.3</v>
      </c>
      <c r="M80" s="70">
        <f>G5</f>
        <v>0</v>
      </c>
      <c r="N80" s="58">
        <f t="shared" si="6"/>
        <v>0</v>
      </c>
      <c r="O80" s="59"/>
      <c r="P80" s="59"/>
    </row>
    <row r="81" spans="1:16" ht="20.100000000000001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11" t="s">
        <v>15</v>
      </c>
      <c r="L81" s="71">
        <v>0.1</v>
      </c>
      <c r="M81" s="70">
        <f>H5</f>
        <v>0</v>
      </c>
      <c r="N81" s="58">
        <f t="shared" si="6"/>
        <v>0</v>
      </c>
      <c r="O81" s="59"/>
      <c r="P81" s="59"/>
    </row>
    <row r="82" spans="1:16" ht="20.100000000000001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13" t="s">
        <v>21</v>
      </c>
      <c r="L82" s="67">
        <v>0.1</v>
      </c>
      <c r="M82" s="70">
        <f>I5</f>
        <v>0</v>
      </c>
      <c r="N82" s="58">
        <f t="shared" si="6"/>
        <v>0</v>
      </c>
      <c r="O82" s="68">
        <f>SUM(N76:N82)</f>
        <v>0</v>
      </c>
      <c r="P82" s="69" t="str">
        <f>IF(O82&lt;5,"I",IF(AND(O82&gt;=5,O82&lt;=8),"M",IF(O82&gt;8,"A")))</f>
        <v>I</v>
      </c>
    </row>
    <row r="83" spans="1:16" ht="20.100000000000001" customHeight="1"/>
    <row r="84" spans="1:16" ht="20.100000000000001" customHeight="1"/>
  </sheetData>
  <mergeCells count="15">
    <mergeCell ref="A9:I9"/>
    <mergeCell ref="B2:D2"/>
    <mergeCell ref="E2:G2"/>
    <mergeCell ref="K2:P2"/>
    <mergeCell ref="A3:I3"/>
    <mergeCell ref="K3:P3"/>
    <mergeCell ref="K62:P62"/>
    <mergeCell ref="M73:N73"/>
    <mergeCell ref="K74:P74"/>
    <mergeCell ref="K16:P16"/>
    <mergeCell ref="K28:P28"/>
    <mergeCell ref="K39:P39"/>
    <mergeCell ref="K40:P40"/>
    <mergeCell ref="K51:P51"/>
    <mergeCell ref="N61:O6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84"/>
  <sheetViews>
    <sheetView workbookViewId="0">
      <selection activeCell="F16" sqref="F16"/>
    </sheetView>
  </sheetViews>
  <sheetFormatPr baseColWidth="10" defaultRowHeight="12.75"/>
  <cols>
    <col min="11" max="14" width="15.7109375" customWidth="1"/>
    <col min="15" max="16" width="20.7109375" customWidth="1"/>
  </cols>
  <sheetData>
    <row r="1" spans="1:16">
      <c r="A1" s="75"/>
      <c r="B1" s="75"/>
      <c r="C1" s="75"/>
      <c r="D1" s="75"/>
      <c r="E1" s="75"/>
      <c r="F1" s="75"/>
      <c r="G1" s="75"/>
      <c r="H1" s="75"/>
      <c r="I1" s="75"/>
      <c r="J1" s="34"/>
      <c r="K1" s="34"/>
      <c r="L1" s="34"/>
      <c r="M1" s="34"/>
      <c r="N1" s="34"/>
      <c r="O1" s="34"/>
      <c r="P1" s="34"/>
    </row>
    <row r="2" spans="1:16" ht="23.25" customHeight="1">
      <c r="A2" s="86" t="s">
        <v>64</v>
      </c>
      <c r="B2" s="145"/>
      <c r="C2" s="145"/>
      <c r="D2" s="145"/>
      <c r="E2" s="144" t="s">
        <v>33</v>
      </c>
      <c r="F2" s="144"/>
      <c r="G2" s="144"/>
      <c r="H2" s="87"/>
      <c r="I2" s="87" t="s">
        <v>66</v>
      </c>
      <c r="J2" s="34"/>
      <c r="K2" s="141" t="s">
        <v>0</v>
      </c>
      <c r="L2" s="141"/>
      <c r="M2" s="141"/>
      <c r="N2" s="141"/>
      <c r="O2" s="141"/>
      <c r="P2" s="141"/>
    </row>
    <row r="3" spans="1:16" ht="20.25">
      <c r="A3" s="143" t="s">
        <v>22</v>
      </c>
      <c r="B3" s="143"/>
      <c r="C3" s="143"/>
      <c r="D3" s="143"/>
      <c r="E3" s="143"/>
      <c r="F3" s="143"/>
      <c r="G3" s="143"/>
      <c r="H3" s="143"/>
      <c r="I3" s="143"/>
      <c r="J3" s="34"/>
      <c r="K3" s="142" t="s">
        <v>2</v>
      </c>
      <c r="L3" s="142"/>
      <c r="M3" s="142"/>
      <c r="N3" s="142"/>
      <c r="O3" s="142"/>
      <c r="P3" s="142"/>
    </row>
    <row r="4" spans="1:16" ht="20.100000000000001" customHeight="1">
      <c r="A4" s="88" t="s">
        <v>18</v>
      </c>
      <c r="B4" s="89" t="s">
        <v>10</v>
      </c>
      <c r="C4" s="90" t="s">
        <v>11</v>
      </c>
      <c r="D4" s="91" t="s">
        <v>12</v>
      </c>
      <c r="E4" s="92" t="s">
        <v>13</v>
      </c>
      <c r="F4" s="93" t="s">
        <v>14</v>
      </c>
      <c r="G4" s="94" t="s">
        <v>19</v>
      </c>
      <c r="H4" s="95" t="s">
        <v>15</v>
      </c>
      <c r="I4" s="96" t="s">
        <v>23</v>
      </c>
      <c r="J4" s="44" t="s">
        <v>20</v>
      </c>
      <c r="K4" s="47" t="s">
        <v>17</v>
      </c>
      <c r="L4" s="48" t="s">
        <v>16</v>
      </c>
      <c r="M4" s="55" t="s">
        <v>6</v>
      </c>
      <c r="N4" s="50" t="s">
        <v>7</v>
      </c>
      <c r="O4" s="51" t="s">
        <v>8</v>
      </c>
      <c r="P4" s="52" t="s">
        <v>37</v>
      </c>
    </row>
    <row r="5" spans="1:16" ht="20.100000000000001" customHeight="1">
      <c r="A5" s="97"/>
      <c r="B5" s="97"/>
      <c r="C5" s="97"/>
      <c r="D5" s="97"/>
      <c r="E5" s="97"/>
      <c r="F5" s="97"/>
      <c r="G5" s="97"/>
      <c r="H5" s="97"/>
      <c r="I5" s="97"/>
      <c r="J5" s="34"/>
      <c r="K5" s="4" t="s">
        <v>18</v>
      </c>
      <c r="L5" s="56">
        <v>0.19</v>
      </c>
      <c r="M5" s="57">
        <f>A5</f>
        <v>0</v>
      </c>
      <c r="N5" s="58">
        <f>PRODUCT(L5,M5)</f>
        <v>0</v>
      </c>
      <c r="O5" s="59"/>
      <c r="P5" s="59"/>
    </row>
    <row r="6" spans="1:16" ht="20.100000000000001" customHeight="1">
      <c r="A6" s="75"/>
      <c r="B6" s="75"/>
      <c r="C6" s="75"/>
      <c r="D6" s="75"/>
      <c r="E6" s="75"/>
      <c r="F6" s="75"/>
      <c r="G6" s="75"/>
      <c r="H6" s="75"/>
      <c r="I6" s="75"/>
      <c r="J6" s="34"/>
      <c r="K6" s="5" t="s">
        <v>10</v>
      </c>
      <c r="L6" s="60">
        <v>0.06</v>
      </c>
      <c r="M6" s="57">
        <f>B5</f>
        <v>0</v>
      </c>
      <c r="N6" s="58">
        <f>PRODUCT(L6,M6)</f>
        <v>0</v>
      </c>
      <c r="O6" s="59"/>
      <c r="P6" s="59"/>
    </row>
    <row r="7" spans="1:16" ht="20.100000000000001" customHeight="1">
      <c r="A7" s="75"/>
      <c r="B7" s="75"/>
      <c r="C7" s="75"/>
      <c r="D7" s="75"/>
      <c r="E7" s="75"/>
      <c r="F7" s="75"/>
      <c r="G7" s="75"/>
      <c r="H7" s="75"/>
      <c r="I7" s="75"/>
      <c r="J7" s="34"/>
      <c r="K7" s="6" t="s">
        <v>11</v>
      </c>
      <c r="L7" s="61">
        <v>0.02</v>
      </c>
      <c r="M7" s="57">
        <f>C5</f>
        <v>0</v>
      </c>
      <c r="N7" s="58">
        <f t="shared" ref="N7:N13" si="0">PRODUCT(L7,M7)</f>
        <v>0</v>
      </c>
      <c r="O7" s="59"/>
      <c r="P7" s="59"/>
    </row>
    <row r="8" spans="1:16" ht="20.100000000000001" customHeight="1">
      <c r="A8" s="75"/>
      <c r="B8" s="75"/>
      <c r="C8" s="75"/>
      <c r="D8" s="75"/>
      <c r="E8" s="75"/>
      <c r="F8" s="75"/>
      <c r="G8" s="75"/>
      <c r="H8" s="75"/>
      <c r="I8" s="75"/>
      <c r="J8" s="34"/>
      <c r="K8" s="7" t="s">
        <v>12</v>
      </c>
      <c r="L8" s="62">
        <v>0.1</v>
      </c>
      <c r="M8" s="57">
        <f>D5</f>
        <v>0</v>
      </c>
      <c r="N8" s="58">
        <f t="shared" si="0"/>
        <v>0</v>
      </c>
      <c r="O8" s="59"/>
      <c r="P8" s="59"/>
    </row>
    <row r="9" spans="1:16" ht="20.100000000000001" customHeight="1">
      <c r="A9" s="143" t="s">
        <v>32</v>
      </c>
      <c r="B9" s="143"/>
      <c r="C9" s="143"/>
      <c r="D9" s="143"/>
      <c r="E9" s="143"/>
      <c r="F9" s="143"/>
      <c r="G9" s="143"/>
      <c r="H9" s="143"/>
      <c r="I9" s="143"/>
      <c r="J9" s="34"/>
      <c r="K9" s="8" t="s">
        <v>13</v>
      </c>
      <c r="L9" s="63">
        <v>0.18</v>
      </c>
      <c r="M9" s="57">
        <f>E5</f>
        <v>0</v>
      </c>
      <c r="N9" s="58">
        <f t="shared" si="0"/>
        <v>0</v>
      </c>
      <c r="O9" s="59"/>
      <c r="P9" s="59"/>
    </row>
    <row r="10" spans="1:16" ht="20.100000000000001" customHeight="1">
      <c r="A10" s="75"/>
      <c r="B10" s="75"/>
      <c r="C10" s="75"/>
      <c r="D10" s="75"/>
      <c r="E10" s="75"/>
      <c r="F10" s="75"/>
      <c r="G10" s="75"/>
      <c r="H10" s="75"/>
      <c r="I10" s="75"/>
      <c r="J10" s="34"/>
      <c r="K10" s="9" t="s">
        <v>14</v>
      </c>
      <c r="L10" s="64">
        <v>0.13</v>
      </c>
      <c r="M10" s="57">
        <f>F5</f>
        <v>0</v>
      </c>
      <c r="N10" s="58">
        <f t="shared" si="0"/>
        <v>0</v>
      </c>
      <c r="O10" s="59"/>
      <c r="P10" s="59"/>
    </row>
    <row r="11" spans="1:16" ht="20.100000000000001" customHeight="1">
      <c r="A11" s="34"/>
      <c r="B11" s="43" t="s">
        <v>24</v>
      </c>
      <c r="C11" s="42" t="s">
        <v>25</v>
      </c>
      <c r="D11" s="41" t="s">
        <v>26</v>
      </c>
      <c r="E11" s="40" t="s">
        <v>27</v>
      </c>
      <c r="F11" s="39" t="s">
        <v>28</v>
      </c>
      <c r="G11" s="38" t="s">
        <v>29</v>
      </c>
      <c r="H11" s="37" t="s">
        <v>30</v>
      </c>
      <c r="I11" s="34"/>
      <c r="J11" s="34"/>
      <c r="K11" s="10" t="s">
        <v>19</v>
      </c>
      <c r="L11" s="65">
        <v>0.2</v>
      </c>
      <c r="M11" s="57">
        <f>G5</f>
        <v>0</v>
      </c>
      <c r="N11" s="58">
        <f t="shared" si="0"/>
        <v>0</v>
      </c>
      <c r="O11" s="59"/>
      <c r="P11" s="59"/>
    </row>
    <row r="12" spans="1:16" ht="20.100000000000001" customHeight="1">
      <c r="A12" s="45"/>
      <c r="B12" s="36" t="str">
        <f>P13</f>
        <v>I</v>
      </c>
      <c r="C12" s="35" t="str">
        <f>P26</f>
        <v>I</v>
      </c>
      <c r="D12" s="35" t="str">
        <f>P37</f>
        <v>I</v>
      </c>
      <c r="E12" s="35" t="str">
        <f>P49</f>
        <v>I</v>
      </c>
      <c r="F12" s="35" t="str">
        <f>P59</f>
        <v>I</v>
      </c>
      <c r="G12" s="35" t="str">
        <f>P49</f>
        <v>I</v>
      </c>
      <c r="H12" s="35" t="str">
        <f>P82</f>
        <v>I</v>
      </c>
      <c r="I12" s="34"/>
      <c r="J12" s="34"/>
      <c r="K12" s="12" t="s">
        <v>15</v>
      </c>
      <c r="L12" s="66">
        <v>0.08</v>
      </c>
      <c r="M12" s="57">
        <f>H5</f>
        <v>0</v>
      </c>
      <c r="N12" s="58">
        <f t="shared" si="0"/>
        <v>0</v>
      </c>
      <c r="O12" s="59"/>
      <c r="P12" s="59"/>
    </row>
    <row r="13" spans="1:16" ht="20.100000000000001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13" t="s">
        <v>21</v>
      </c>
      <c r="L13" s="67">
        <v>0.04</v>
      </c>
      <c r="M13" s="57">
        <f>I5</f>
        <v>0</v>
      </c>
      <c r="N13" s="58">
        <f t="shared" si="0"/>
        <v>0</v>
      </c>
      <c r="O13" s="68">
        <f>SUM(N5:N13)</f>
        <v>0</v>
      </c>
      <c r="P13" s="69" t="str">
        <f>IF(O13&lt;5,"I",IF(AND(O13&gt;=5,O13&lt;=8),"M",IF(O13&gt;8,"A")))</f>
        <v>I</v>
      </c>
    </row>
    <row r="14" spans="1:16" ht="20.100000000000001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20.100000000000001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20.100000000000001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148" t="s">
        <v>5</v>
      </c>
      <c r="L16" s="148"/>
      <c r="M16" s="148"/>
      <c r="N16" s="148"/>
      <c r="O16" s="148"/>
      <c r="P16" s="148"/>
    </row>
    <row r="17" spans="1:16" ht="20.100000000000001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53" t="s">
        <v>17</v>
      </c>
      <c r="L17" s="48" t="s">
        <v>16</v>
      </c>
      <c r="M17" s="54" t="s">
        <v>6</v>
      </c>
      <c r="N17" s="50" t="s">
        <v>7</v>
      </c>
      <c r="O17" s="51" t="s">
        <v>8</v>
      </c>
      <c r="P17" s="52" t="s">
        <v>38</v>
      </c>
    </row>
    <row r="18" spans="1:16" ht="20.100000000000001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4" t="s">
        <v>18</v>
      </c>
      <c r="L18" s="56">
        <v>0.1</v>
      </c>
      <c r="M18" s="70">
        <f>A5</f>
        <v>0</v>
      </c>
      <c r="N18" s="58">
        <f>PRODUCT(L18,M18)</f>
        <v>0</v>
      </c>
      <c r="O18" s="59"/>
      <c r="P18" s="3"/>
    </row>
    <row r="19" spans="1:16" ht="20.100000000000001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5" t="s">
        <v>10</v>
      </c>
      <c r="L19" s="60">
        <v>0.12</v>
      </c>
      <c r="M19" s="70">
        <f>B5</f>
        <v>0</v>
      </c>
      <c r="N19" s="58">
        <f>PRODUCT(L19,M19)</f>
        <v>0</v>
      </c>
      <c r="O19" s="59"/>
      <c r="P19" s="3"/>
    </row>
    <row r="20" spans="1:16" ht="20.100000000000001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6" t="s">
        <v>11</v>
      </c>
      <c r="L20" s="61">
        <v>0.01</v>
      </c>
      <c r="M20" s="70">
        <f>C5</f>
        <v>0</v>
      </c>
      <c r="N20" s="58">
        <f t="shared" ref="N20:N26" si="1">PRODUCT(L20,M20)</f>
        <v>0</v>
      </c>
      <c r="O20" s="59"/>
      <c r="P20" s="3"/>
    </row>
    <row r="21" spans="1:16" ht="20.100000000000001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7" t="s">
        <v>12</v>
      </c>
      <c r="L21" s="62">
        <v>0.01</v>
      </c>
      <c r="M21" s="70">
        <f>D5</f>
        <v>0</v>
      </c>
      <c r="N21" s="58">
        <f t="shared" si="1"/>
        <v>0</v>
      </c>
      <c r="O21" s="59"/>
      <c r="P21" s="3"/>
    </row>
    <row r="22" spans="1:16" ht="20.100000000000001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8" t="s">
        <v>13</v>
      </c>
      <c r="L22" s="63">
        <v>0.28999999999999998</v>
      </c>
      <c r="M22" s="70">
        <f>E5</f>
        <v>0</v>
      </c>
      <c r="N22" s="58">
        <f t="shared" si="1"/>
        <v>0</v>
      </c>
      <c r="O22" s="59"/>
      <c r="P22" s="3"/>
    </row>
    <row r="23" spans="1:16" ht="20.100000000000001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9" t="s">
        <v>14</v>
      </c>
      <c r="L23" s="64">
        <v>0.3</v>
      </c>
      <c r="M23" s="70">
        <f>F5</f>
        <v>0</v>
      </c>
      <c r="N23" s="58">
        <f t="shared" si="1"/>
        <v>0</v>
      </c>
      <c r="O23" s="59"/>
      <c r="P23" s="3"/>
    </row>
    <row r="24" spans="1:16" ht="20.100000000000001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10" t="s">
        <v>19</v>
      </c>
      <c r="L24" s="65">
        <v>0.12</v>
      </c>
      <c r="M24" s="70">
        <f>G5</f>
        <v>0</v>
      </c>
      <c r="N24" s="58">
        <f t="shared" si="1"/>
        <v>0</v>
      </c>
      <c r="O24" s="59"/>
      <c r="P24" s="3"/>
    </row>
    <row r="25" spans="1:16" ht="20.10000000000000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11" t="s">
        <v>15</v>
      </c>
      <c r="L25" s="71">
        <v>0.03</v>
      </c>
      <c r="M25" s="70">
        <f>H5</f>
        <v>0</v>
      </c>
      <c r="N25" s="58">
        <f t="shared" si="1"/>
        <v>0</v>
      </c>
      <c r="O25" s="59"/>
      <c r="P25" s="3"/>
    </row>
    <row r="26" spans="1:16" ht="20.100000000000001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13" t="s">
        <v>21</v>
      </c>
      <c r="L26" s="67">
        <v>0.02</v>
      </c>
      <c r="M26" s="70">
        <f>I5</f>
        <v>0</v>
      </c>
      <c r="N26" s="58">
        <f t="shared" si="1"/>
        <v>0</v>
      </c>
      <c r="O26" s="68">
        <f>SUM(N18:N26)</f>
        <v>0</v>
      </c>
      <c r="P26" s="69" t="str">
        <f>IF(O26&lt;5,"I",IF(AND(O26&gt;=5,O26&lt;=8),"M",IF(O26&gt;8,"A")))</f>
        <v>I</v>
      </c>
    </row>
    <row r="27" spans="1:16" ht="20.10000000000000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20.100000000000001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149" t="s">
        <v>1</v>
      </c>
      <c r="L28" s="149"/>
      <c r="M28" s="149"/>
      <c r="N28" s="149"/>
      <c r="O28" s="149"/>
      <c r="P28" s="149"/>
    </row>
    <row r="29" spans="1:16" ht="20.100000000000001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47" t="s">
        <v>17</v>
      </c>
      <c r="L29" s="48" t="s">
        <v>16</v>
      </c>
      <c r="M29" s="55" t="s">
        <v>6</v>
      </c>
      <c r="N29" s="50" t="s">
        <v>7</v>
      </c>
      <c r="O29" s="51" t="s">
        <v>8</v>
      </c>
      <c r="P29" s="52" t="s">
        <v>38</v>
      </c>
    </row>
    <row r="30" spans="1:16" ht="20.100000000000001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4" t="s">
        <v>18</v>
      </c>
      <c r="L30" s="56">
        <v>0.2</v>
      </c>
      <c r="M30" s="57">
        <f>A5</f>
        <v>0</v>
      </c>
      <c r="N30" s="58">
        <f>PRODUCT(L30,M30)</f>
        <v>0</v>
      </c>
      <c r="O30" s="59"/>
      <c r="P30" s="59"/>
    </row>
    <row r="31" spans="1:16" ht="20.100000000000001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5" t="s">
        <v>10</v>
      </c>
      <c r="L31" s="60">
        <v>0.2</v>
      </c>
      <c r="M31" s="57">
        <f>B5</f>
        <v>0</v>
      </c>
      <c r="N31" s="58">
        <f>PRODUCT(L31,M31)</f>
        <v>0</v>
      </c>
      <c r="O31" s="59"/>
      <c r="P31" s="59"/>
    </row>
    <row r="32" spans="1:16" ht="20.100000000000001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6" t="s">
        <v>11</v>
      </c>
      <c r="L32" s="61">
        <v>0.09</v>
      </c>
      <c r="M32" s="57">
        <f>C5</f>
        <v>0</v>
      </c>
      <c r="N32" s="58">
        <f t="shared" ref="N32:N37" si="2">PRODUCT(L32,M32)</f>
        <v>0</v>
      </c>
      <c r="O32" s="59"/>
      <c r="P32" s="59"/>
    </row>
    <row r="33" spans="1:16" ht="20.100000000000001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7" t="s">
        <v>12</v>
      </c>
      <c r="L33" s="62">
        <v>0.04</v>
      </c>
      <c r="M33" s="57">
        <f>D5</f>
        <v>0</v>
      </c>
      <c r="N33" s="58">
        <f t="shared" si="2"/>
        <v>0</v>
      </c>
      <c r="O33" s="59"/>
      <c r="P33" s="59"/>
    </row>
    <row r="34" spans="1:16" ht="20.100000000000001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8" t="s">
        <v>13</v>
      </c>
      <c r="L34" s="63">
        <v>0.09</v>
      </c>
      <c r="M34" s="57">
        <f>E5</f>
        <v>0</v>
      </c>
      <c r="N34" s="58">
        <f t="shared" si="2"/>
        <v>0</v>
      </c>
      <c r="O34" s="59"/>
      <c r="P34" s="59"/>
    </row>
    <row r="35" spans="1:16" ht="20.100000000000001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9" t="s">
        <v>14</v>
      </c>
      <c r="L35" s="64">
        <v>0.1</v>
      </c>
      <c r="M35" s="57">
        <f>F5</f>
        <v>0</v>
      </c>
      <c r="N35" s="58">
        <f t="shared" si="2"/>
        <v>0</v>
      </c>
      <c r="O35" s="59"/>
      <c r="P35" s="59"/>
    </row>
    <row r="36" spans="1:16" ht="20.10000000000000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10" t="s">
        <v>19</v>
      </c>
      <c r="L36" s="65">
        <v>0.08</v>
      </c>
      <c r="M36" s="57">
        <f>G5</f>
        <v>0</v>
      </c>
      <c r="N36" s="58">
        <f t="shared" si="2"/>
        <v>0</v>
      </c>
      <c r="O36" s="59"/>
      <c r="P36" s="59"/>
    </row>
    <row r="37" spans="1:16" ht="20.100000000000001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13" t="s">
        <v>21</v>
      </c>
      <c r="L37" s="67">
        <v>0.2</v>
      </c>
      <c r="M37" s="57">
        <f>I5</f>
        <v>0</v>
      </c>
      <c r="N37" s="58">
        <f t="shared" si="2"/>
        <v>0</v>
      </c>
      <c r="O37" s="68">
        <f>SUM(N30:N37)</f>
        <v>0</v>
      </c>
      <c r="P37" s="69" t="str">
        <f>IF(O37&lt;5,"I",IF(AND(O37&gt;=5,O37&lt;=8),"M",IF(O37&gt;8,"A")))</f>
        <v>I</v>
      </c>
    </row>
    <row r="38" spans="1:16" ht="20.100000000000001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20.100000000000001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150"/>
      <c r="L39" s="150"/>
      <c r="M39" s="150"/>
      <c r="N39" s="150"/>
      <c r="O39" s="150"/>
      <c r="P39" s="150"/>
    </row>
    <row r="40" spans="1:16" ht="20.100000000000001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149" t="s">
        <v>3</v>
      </c>
      <c r="L40" s="149"/>
      <c r="M40" s="149"/>
      <c r="N40" s="149"/>
      <c r="O40" s="149"/>
      <c r="P40" s="149"/>
    </row>
    <row r="41" spans="1:16" ht="20.100000000000001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47" t="s">
        <v>17</v>
      </c>
      <c r="L41" s="48" t="s">
        <v>16</v>
      </c>
      <c r="M41" s="49" t="s">
        <v>6</v>
      </c>
      <c r="N41" s="50" t="s">
        <v>7</v>
      </c>
      <c r="O41" s="51" t="s">
        <v>8</v>
      </c>
      <c r="P41" s="52" t="s">
        <v>38</v>
      </c>
    </row>
    <row r="42" spans="1:16" ht="20.100000000000001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4" t="s">
        <v>18</v>
      </c>
      <c r="L42" s="56">
        <v>0.1</v>
      </c>
      <c r="M42" s="70">
        <f>A5</f>
        <v>0</v>
      </c>
      <c r="N42" s="58">
        <f>PRODUCT(L42:M42)</f>
        <v>0</v>
      </c>
      <c r="O42" s="59"/>
      <c r="P42" s="59"/>
    </row>
    <row r="43" spans="1:16" ht="20.100000000000001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5" t="s">
        <v>10</v>
      </c>
      <c r="L43" s="60">
        <v>0.15</v>
      </c>
      <c r="M43" s="70">
        <f>B5</f>
        <v>0</v>
      </c>
      <c r="N43" s="58">
        <f>PRODUCT(L43:M43)</f>
        <v>0</v>
      </c>
      <c r="O43" s="59"/>
      <c r="P43" s="59"/>
    </row>
    <row r="44" spans="1:16" ht="20.100000000000001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6" t="s">
        <v>11</v>
      </c>
      <c r="L44" s="61">
        <v>0.4</v>
      </c>
      <c r="M44" s="70">
        <f>C5</f>
        <v>0</v>
      </c>
      <c r="N44" s="58">
        <f t="shared" ref="N44:N49" si="3">PRODUCT(L44:M44)</f>
        <v>0</v>
      </c>
      <c r="O44" s="59"/>
      <c r="P44" s="59"/>
    </row>
    <row r="45" spans="1:16" ht="20.100000000000001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7" t="s">
        <v>12</v>
      </c>
      <c r="L45" s="62">
        <v>0.1</v>
      </c>
      <c r="M45" s="70">
        <f>D5</f>
        <v>0</v>
      </c>
      <c r="N45" s="58">
        <f t="shared" si="3"/>
        <v>0</v>
      </c>
      <c r="O45" s="59"/>
      <c r="P45" s="59"/>
    </row>
    <row r="46" spans="1:16" ht="20.100000000000001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8" t="s">
        <v>13</v>
      </c>
      <c r="L46" s="63">
        <v>0.05</v>
      </c>
      <c r="M46" s="70">
        <f>E5</f>
        <v>0</v>
      </c>
      <c r="N46" s="58">
        <f t="shared" si="3"/>
        <v>0</v>
      </c>
      <c r="O46" s="59"/>
      <c r="P46" s="59"/>
    </row>
    <row r="47" spans="1:16" ht="20.100000000000001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9" t="s">
        <v>14</v>
      </c>
      <c r="L47" s="64">
        <v>0.1</v>
      </c>
      <c r="M47" s="70">
        <f>F5</f>
        <v>0</v>
      </c>
      <c r="N47" s="58">
        <f t="shared" si="3"/>
        <v>0</v>
      </c>
      <c r="O47" s="59"/>
      <c r="P47" s="59"/>
    </row>
    <row r="48" spans="1:16" ht="20.100000000000001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10" t="s">
        <v>19</v>
      </c>
      <c r="L48" s="65">
        <v>0.05</v>
      </c>
      <c r="M48" s="70">
        <f>G5</f>
        <v>0</v>
      </c>
      <c r="N48" s="58">
        <f t="shared" si="3"/>
        <v>0</v>
      </c>
      <c r="O48" s="59"/>
      <c r="P48" s="59"/>
    </row>
    <row r="49" spans="1:16" ht="20.100000000000001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13" t="s">
        <v>21</v>
      </c>
      <c r="L49" s="67">
        <v>0.05</v>
      </c>
      <c r="M49" s="70">
        <f>I5</f>
        <v>0</v>
      </c>
      <c r="N49" s="58">
        <f t="shared" si="3"/>
        <v>0</v>
      </c>
      <c r="O49" s="68">
        <f>SUM(N42:N49)</f>
        <v>0</v>
      </c>
      <c r="P49" s="69" t="str">
        <f>IF(O49&lt;5,"I",IF(AND(O49&gt;=5,O49&lt;=8),"M",IF(O49&gt;8,"A")))</f>
        <v>I</v>
      </c>
    </row>
    <row r="50" spans="1:16" ht="20.100000000000001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20.100000000000001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151" t="s">
        <v>35</v>
      </c>
      <c r="L51" s="152"/>
      <c r="M51" s="152"/>
      <c r="N51" s="152"/>
      <c r="O51" s="152"/>
      <c r="P51" s="152"/>
    </row>
    <row r="52" spans="1:16" ht="20.100000000000001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47" t="s">
        <v>17</v>
      </c>
      <c r="L52" s="48" t="s">
        <v>16</v>
      </c>
      <c r="M52" s="49" t="s">
        <v>6</v>
      </c>
      <c r="N52" s="50" t="s">
        <v>7</v>
      </c>
      <c r="O52" s="51" t="s">
        <v>8</v>
      </c>
      <c r="P52" s="52" t="s">
        <v>38</v>
      </c>
    </row>
    <row r="53" spans="1:16" ht="20.100000000000001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4" t="s">
        <v>18</v>
      </c>
      <c r="L53" s="56">
        <v>0.21</v>
      </c>
      <c r="M53" s="70">
        <f>A5</f>
        <v>0</v>
      </c>
      <c r="N53" s="58">
        <f>PRODUCT(L53,M53)</f>
        <v>0</v>
      </c>
      <c r="O53" s="59"/>
      <c r="P53" s="59"/>
    </row>
    <row r="54" spans="1:16" ht="20.100000000000001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5" t="s">
        <v>10</v>
      </c>
      <c r="L54" s="60">
        <v>0.15</v>
      </c>
      <c r="M54" s="70">
        <f>B5</f>
        <v>0</v>
      </c>
      <c r="N54" s="58">
        <f>PRODUCT(L54,M54)</f>
        <v>0</v>
      </c>
      <c r="O54" s="59"/>
      <c r="P54" s="59"/>
    </row>
    <row r="55" spans="1:16" ht="20.100000000000001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6" t="s">
        <v>11</v>
      </c>
      <c r="L55" s="61">
        <v>0.04</v>
      </c>
      <c r="M55" s="70">
        <f>C5</f>
        <v>0</v>
      </c>
      <c r="N55" s="58">
        <f t="shared" ref="N55:N59" si="4">PRODUCT(L55,M55)</f>
        <v>0</v>
      </c>
      <c r="O55" s="59"/>
      <c r="P55" s="59"/>
    </row>
    <row r="56" spans="1:16" ht="20.100000000000001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7" t="s">
        <v>12</v>
      </c>
      <c r="L56" s="62">
        <v>0.04</v>
      </c>
      <c r="M56" s="70">
        <f>D5</f>
        <v>0</v>
      </c>
      <c r="N56" s="58">
        <f t="shared" si="4"/>
        <v>0</v>
      </c>
      <c r="O56" s="59"/>
      <c r="P56" s="59"/>
    </row>
    <row r="57" spans="1:16" ht="20.100000000000001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8" t="s">
        <v>13</v>
      </c>
      <c r="L57" s="63">
        <v>0.03</v>
      </c>
      <c r="M57" s="70">
        <f>E5</f>
        <v>0</v>
      </c>
      <c r="N57" s="58">
        <f t="shared" si="4"/>
        <v>0</v>
      </c>
      <c r="O57" s="59"/>
      <c r="P57" s="59"/>
    </row>
    <row r="58" spans="1:16" ht="20.100000000000001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10" t="s">
        <v>19</v>
      </c>
      <c r="L58" s="65">
        <v>0.45</v>
      </c>
      <c r="M58" s="70">
        <f>G5</f>
        <v>0</v>
      </c>
      <c r="N58" s="58">
        <f t="shared" si="4"/>
        <v>0</v>
      </c>
      <c r="O58" s="59"/>
      <c r="P58" s="59"/>
    </row>
    <row r="59" spans="1:16" ht="20.100000000000001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13" t="s">
        <v>21</v>
      </c>
      <c r="L59" s="67">
        <v>0.08</v>
      </c>
      <c r="M59" s="70">
        <f>I5</f>
        <v>0</v>
      </c>
      <c r="N59" s="58">
        <f t="shared" si="4"/>
        <v>0</v>
      </c>
      <c r="O59" s="68">
        <f>SUM(N53:N59)</f>
        <v>0</v>
      </c>
      <c r="P59" s="69" t="str">
        <f>IF(O59&lt;5,"I",IF(AND(O59&gt;=5,O59&lt;=8),"M",IF(O59&gt;8,"A")))</f>
        <v>I</v>
      </c>
    </row>
    <row r="60" spans="1:16" ht="20.100000000000001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20.100000000000001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L61" s="1"/>
      <c r="M61" s="2"/>
      <c r="N61" s="153"/>
      <c r="O61" s="153"/>
    </row>
    <row r="62" spans="1:16" ht="20.100000000000001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152" t="s">
        <v>9</v>
      </c>
      <c r="L62" s="152"/>
      <c r="M62" s="152"/>
      <c r="N62" s="152"/>
      <c r="O62" s="152"/>
      <c r="P62" s="152"/>
    </row>
    <row r="63" spans="1:16" ht="20.100000000000001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47" t="s">
        <v>17</v>
      </c>
      <c r="L63" s="48" t="s">
        <v>16</v>
      </c>
      <c r="M63" s="49" t="s">
        <v>6</v>
      </c>
      <c r="N63" s="50" t="s">
        <v>7</v>
      </c>
      <c r="O63" s="51" t="s">
        <v>8</v>
      </c>
      <c r="P63" s="52" t="s">
        <v>38</v>
      </c>
    </row>
    <row r="64" spans="1:16" ht="20.100000000000001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4" t="s">
        <v>18</v>
      </c>
      <c r="L64" s="56">
        <v>0.12</v>
      </c>
      <c r="M64" s="70">
        <f>A5</f>
        <v>0</v>
      </c>
      <c r="N64" s="58">
        <f>PRODUCT(L64,M64)</f>
        <v>0</v>
      </c>
      <c r="O64" s="59"/>
      <c r="P64" s="59"/>
    </row>
    <row r="65" spans="1:16" ht="20.100000000000001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5" t="s">
        <v>10</v>
      </c>
      <c r="L65" s="60">
        <v>0.15</v>
      </c>
      <c r="M65" s="70">
        <f>B5</f>
        <v>0</v>
      </c>
      <c r="N65" s="58">
        <f>PRODUCT(L65,M65)</f>
        <v>0</v>
      </c>
      <c r="O65" s="59"/>
      <c r="P65" s="59"/>
    </row>
    <row r="66" spans="1:16" ht="20.100000000000001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6" t="s">
        <v>11</v>
      </c>
      <c r="L66" s="61">
        <v>0.08</v>
      </c>
      <c r="M66" s="70">
        <f>C5</f>
        <v>0</v>
      </c>
      <c r="N66" s="58">
        <f t="shared" ref="N66:N72" si="5">PRODUCT(L66,M66)</f>
        <v>0</v>
      </c>
      <c r="O66" s="59"/>
      <c r="P66" s="59"/>
    </row>
    <row r="67" spans="1:16" ht="20.100000000000001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7" t="s">
        <v>12</v>
      </c>
      <c r="L67" s="62">
        <v>0.08</v>
      </c>
      <c r="M67" s="70">
        <f>D5</f>
        <v>0</v>
      </c>
      <c r="N67" s="58">
        <f t="shared" si="5"/>
        <v>0</v>
      </c>
      <c r="O67" s="59"/>
      <c r="P67" s="59"/>
    </row>
    <row r="68" spans="1:16" ht="20.100000000000001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8" t="s">
        <v>13</v>
      </c>
      <c r="L68" s="63">
        <v>0.12</v>
      </c>
      <c r="M68" s="70">
        <f>E5</f>
        <v>0</v>
      </c>
      <c r="N68" s="58">
        <f t="shared" si="5"/>
        <v>0</v>
      </c>
      <c r="O68" s="59"/>
      <c r="P68" s="59"/>
    </row>
    <row r="69" spans="1:16" ht="20.100000000000001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9" t="s">
        <v>14</v>
      </c>
      <c r="L69" s="64">
        <v>0.05</v>
      </c>
      <c r="M69" s="70">
        <f>F5</f>
        <v>0</v>
      </c>
      <c r="N69" s="58">
        <f t="shared" si="5"/>
        <v>0</v>
      </c>
      <c r="O69" s="59"/>
      <c r="P69" s="59"/>
    </row>
    <row r="70" spans="1:16" ht="20.100000000000001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10" t="s">
        <v>19</v>
      </c>
      <c r="L70" s="65">
        <v>0.02</v>
      </c>
      <c r="M70" s="70">
        <f>G5</f>
        <v>0</v>
      </c>
      <c r="N70" s="58">
        <f t="shared" si="5"/>
        <v>0</v>
      </c>
      <c r="O70" s="59"/>
      <c r="P70" s="59"/>
    </row>
    <row r="71" spans="1:16" ht="20.100000000000001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11" t="s">
        <v>15</v>
      </c>
      <c r="L71" s="71">
        <v>0.23</v>
      </c>
      <c r="M71" s="70">
        <f>H5</f>
        <v>0</v>
      </c>
      <c r="N71" s="58">
        <f t="shared" si="5"/>
        <v>0</v>
      </c>
      <c r="O71" s="59"/>
      <c r="P71" s="59"/>
    </row>
    <row r="72" spans="1:16" ht="20.100000000000001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13" t="s">
        <v>21</v>
      </c>
      <c r="L72" s="67">
        <v>0.15</v>
      </c>
      <c r="M72" s="70">
        <f>I5</f>
        <v>0</v>
      </c>
      <c r="N72" s="58">
        <f t="shared" si="5"/>
        <v>0</v>
      </c>
      <c r="O72" s="68">
        <f>SUM(N64:N72)</f>
        <v>0</v>
      </c>
      <c r="P72" s="69" t="str">
        <f>IF(O72&lt;5,"I",IF(AND(O72&gt;=5,O72&lt;=8),"M",IF(O72&gt;8,"A")))</f>
        <v>I</v>
      </c>
    </row>
    <row r="73" spans="1:16" ht="20.100000000000001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L73" s="1"/>
      <c r="M73" s="153"/>
      <c r="N73" s="153"/>
      <c r="O73" s="98"/>
      <c r="P73" s="98"/>
    </row>
    <row r="74" spans="1:16" ht="20.100000000000001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142" t="s">
        <v>4</v>
      </c>
      <c r="L74" s="147"/>
      <c r="M74" s="147"/>
      <c r="N74" s="147"/>
      <c r="O74" s="147"/>
      <c r="P74" s="147"/>
    </row>
    <row r="75" spans="1:16" ht="20.100000000000001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47" t="s">
        <v>17</v>
      </c>
      <c r="L75" s="48" t="s">
        <v>16</v>
      </c>
      <c r="M75" s="49" t="s">
        <v>6</v>
      </c>
      <c r="N75" s="50" t="s">
        <v>7</v>
      </c>
      <c r="O75" s="51" t="s">
        <v>8</v>
      </c>
      <c r="P75" s="52" t="s">
        <v>38</v>
      </c>
    </row>
    <row r="76" spans="1:16" ht="20.100000000000001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4" t="s">
        <v>18</v>
      </c>
      <c r="L76" s="56">
        <v>0.1</v>
      </c>
      <c r="M76" s="70">
        <f>A5</f>
        <v>0</v>
      </c>
      <c r="N76" s="58">
        <f>PRODUCT(L76,M76)</f>
        <v>0</v>
      </c>
      <c r="O76" s="59"/>
      <c r="P76" s="59"/>
    </row>
    <row r="77" spans="1:16" ht="20.100000000000001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5" t="s">
        <v>10</v>
      </c>
      <c r="L77" s="60">
        <v>0.15</v>
      </c>
      <c r="M77" s="70">
        <f>B5</f>
        <v>0</v>
      </c>
      <c r="N77" s="58">
        <f>PRODUCT(L77,M77)</f>
        <v>0</v>
      </c>
      <c r="O77" s="59"/>
      <c r="P77" s="59"/>
    </row>
    <row r="78" spans="1:16" ht="20.100000000000001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6" t="s">
        <v>11</v>
      </c>
      <c r="L78" s="61">
        <v>0.15</v>
      </c>
      <c r="M78" s="70">
        <f>C5</f>
        <v>0</v>
      </c>
      <c r="N78" s="58">
        <f t="shared" ref="N78:N82" si="6">PRODUCT(L78,M78)</f>
        <v>0</v>
      </c>
      <c r="O78" s="59"/>
      <c r="P78" s="59"/>
    </row>
    <row r="79" spans="1:16" ht="20.100000000000001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7" t="s">
        <v>12</v>
      </c>
      <c r="L79" s="62">
        <v>0.1</v>
      </c>
      <c r="M79" s="70">
        <f>D5</f>
        <v>0</v>
      </c>
      <c r="N79" s="58">
        <f t="shared" si="6"/>
        <v>0</v>
      </c>
      <c r="O79" s="59"/>
      <c r="P79" s="59"/>
    </row>
    <row r="80" spans="1:16" ht="20.10000000000000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10" t="s">
        <v>19</v>
      </c>
      <c r="L80" s="65">
        <v>0.3</v>
      </c>
      <c r="M80" s="70">
        <f>G5</f>
        <v>0</v>
      </c>
      <c r="N80" s="58">
        <f t="shared" si="6"/>
        <v>0</v>
      </c>
      <c r="O80" s="59"/>
      <c r="P80" s="59"/>
    </row>
    <row r="81" spans="1:16" ht="20.100000000000001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11" t="s">
        <v>15</v>
      </c>
      <c r="L81" s="71">
        <v>0.1</v>
      </c>
      <c r="M81" s="70">
        <f>H5</f>
        <v>0</v>
      </c>
      <c r="N81" s="58">
        <f t="shared" si="6"/>
        <v>0</v>
      </c>
      <c r="O81" s="59"/>
      <c r="P81" s="59"/>
    </row>
    <row r="82" spans="1:16" ht="20.100000000000001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13" t="s">
        <v>21</v>
      </c>
      <c r="L82" s="67">
        <v>0.1</v>
      </c>
      <c r="M82" s="70">
        <f>I5</f>
        <v>0</v>
      </c>
      <c r="N82" s="58">
        <f t="shared" si="6"/>
        <v>0</v>
      </c>
      <c r="O82" s="68">
        <f>SUM(N76:N82)</f>
        <v>0</v>
      </c>
      <c r="P82" s="69" t="str">
        <f>IF(O82&lt;5,"I",IF(AND(O82&gt;=5,O82&lt;=8),"M",IF(O82&gt;8,"A")))</f>
        <v>I</v>
      </c>
    </row>
    <row r="83" spans="1:16" ht="20.100000000000001" customHeight="1"/>
    <row r="84" spans="1:16" ht="20.100000000000001" customHeight="1"/>
  </sheetData>
  <mergeCells count="15">
    <mergeCell ref="A9:I9"/>
    <mergeCell ref="B2:D2"/>
    <mergeCell ref="E2:G2"/>
    <mergeCell ref="K2:P2"/>
    <mergeCell ref="A3:I3"/>
    <mergeCell ref="K3:P3"/>
    <mergeCell ref="K62:P62"/>
    <mergeCell ref="M73:N73"/>
    <mergeCell ref="K74:P74"/>
    <mergeCell ref="K16:P16"/>
    <mergeCell ref="K28:P28"/>
    <mergeCell ref="K39:P39"/>
    <mergeCell ref="K40:P40"/>
    <mergeCell ref="K51:P51"/>
    <mergeCell ref="N61:O6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4"/>
  <sheetViews>
    <sheetView workbookViewId="0">
      <selection activeCell="D17" sqref="D17"/>
    </sheetView>
  </sheetViews>
  <sheetFormatPr baseColWidth="10" defaultRowHeight="12.75"/>
  <cols>
    <col min="11" max="14" width="15.7109375" customWidth="1"/>
    <col min="15" max="16" width="20.7109375" customWidth="1"/>
  </cols>
  <sheetData>
    <row r="1" spans="1:16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3.25" customHeight="1">
      <c r="A2" s="86" t="s">
        <v>41</v>
      </c>
      <c r="B2" s="145"/>
      <c r="C2" s="145"/>
      <c r="D2" s="145"/>
      <c r="E2" s="144" t="s">
        <v>33</v>
      </c>
      <c r="F2" s="144"/>
      <c r="G2" s="144"/>
      <c r="H2" s="87"/>
      <c r="I2" s="87" t="s">
        <v>66</v>
      </c>
      <c r="J2" s="34"/>
      <c r="K2" s="141" t="s">
        <v>0</v>
      </c>
      <c r="L2" s="141"/>
      <c r="M2" s="141"/>
      <c r="N2" s="141"/>
      <c r="O2" s="141"/>
      <c r="P2" s="141"/>
    </row>
    <row r="3" spans="1:16" ht="20.25">
      <c r="A3" s="143" t="s">
        <v>22</v>
      </c>
      <c r="B3" s="143"/>
      <c r="C3" s="143"/>
      <c r="D3" s="143"/>
      <c r="E3" s="143"/>
      <c r="F3" s="143"/>
      <c r="G3" s="143"/>
      <c r="H3" s="143"/>
      <c r="I3" s="143"/>
      <c r="J3" s="34"/>
      <c r="K3" s="142" t="s">
        <v>2</v>
      </c>
      <c r="L3" s="142"/>
      <c r="M3" s="142"/>
      <c r="N3" s="142"/>
      <c r="O3" s="142"/>
      <c r="P3" s="142"/>
    </row>
    <row r="4" spans="1:16" ht="20.100000000000001" customHeight="1">
      <c r="A4" s="88" t="s">
        <v>18</v>
      </c>
      <c r="B4" s="89" t="s">
        <v>10</v>
      </c>
      <c r="C4" s="90" t="s">
        <v>11</v>
      </c>
      <c r="D4" s="91" t="s">
        <v>12</v>
      </c>
      <c r="E4" s="92" t="s">
        <v>13</v>
      </c>
      <c r="F4" s="93" t="s">
        <v>14</v>
      </c>
      <c r="G4" s="94" t="s">
        <v>19</v>
      </c>
      <c r="H4" s="95" t="s">
        <v>15</v>
      </c>
      <c r="I4" s="96" t="s">
        <v>23</v>
      </c>
      <c r="J4" s="44" t="s">
        <v>20</v>
      </c>
      <c r="K4" s="47" t="s">
        <v>17</v>
      </c>
      <c r="L4" s="48" t="s">
        <v>16</v>
      </c>
      <c r="M4" s="55" t="s">
        <v>6</v>
      </c>
      <c r="N4" s="50" t="s">
        <v>7</v>
      </c>
      <c r="O4" s="51" t="s">
        <v>8</v>
      </c>
      <c r="P4" s="52" t="s">
        <v>37</v>
      </c>
    </row>
    <row r="5" spans="1:16" ht="20.100000000000001" customHeight="1">
      <c r="A5" s="97"/>
      <c r="B5" s="97"/>
      <c r="C5" s="97"/>
      <c r="D5" s="97"/>
      <c r="E5" s="97"/>
      <c r="F5" s="97"/>
      <c r="G5" s="97"/>
      <c r="H5" s="97"/>
      <c r="I5" s="97"/>
      <c r="J5" s="34"/>
      <c r="K5" s="4" t="s">
        <v>18</v>
      </c>
      <c r="L5" s="56">
        <v>0.19</v>
      </c>
      <c r="M5" s="57">
        <f>A5</f>
        <v>0</v>
      </c>
      <c r="N5" s="58">
        <f>PRODUCT(L5,M5)</f>
        <v>0</v>
      </c>
      <c r="O5" s="59"/>
      <c r="P5" s="59"/>
    </row>
    <row r="6" spans="1:16" ht="20.100000000000001" customHeight="1">
      <c r="A6" s="75"/>
      <c r="B6" s="75"/>
      <c r="C6" s="75"/>
      <c r="D6" s="75"/>
      <c r="E6" s="75"/>
      <c r="F6" s="75"/>
      <c r="G6" s="75"/>
      <c r="H6" s="75"/>
      <c r="I6" s="75"/>
      <c r="J6" s="34"/>
      <c r="K6" s="5" t="s">
        <v>10</v>
      </c>
      <c r="L6" s="60">
        <v>0.06</v>
      </c>
      <c r="M6" s="57">
        <f>B5</f>
        <v>0</v>
      </c>
      <c r="N6" s="58">
        <f>PRODUCT(L6,M6)</f>
        <v>0</v>
      </c>
      <c r="O6" s="59"/>
      <c r="P6" s="59"/>
    </row>
    <row r="7" spans="1:16" ht="20.100000000000001" customHeight="1">
      <c r="A7" s="75"/>
      <c r="B7" s="75"/>
      <c r="C7" s="75"/>
      <c r="D7" s="75"/>
      <c r="E7" s="75"/>
      <c r="F7" s="75"/>
      <c r="G7" s="75"/>
      <c r="H7" s="75"/>
      <c r="I7" s="75"/>
      <c r="J7" s="34"/>
      <c r="K7" s="6" t="s">
        <v>11</v>
      </c>
      <c r="L7" s="61">
        <v>0.02</v>
      </c>
      <c r="M7" s="57">
        <f>C5</f>
        <v>0</v>
      </c>
      <c r="N7" s="58">
        <f t="shared" ref="N7:N13" si="0">PRODUCT(L7,M7)</f>
        <v>0</v>
      </c>
      <c r="O7" s="59"/>
      <c r="P7" s="59"/>
    </row>
    <row r="8" spans="1:16" ht="20.100000000000001" customHeight="1">
      <c r="A8" s="75"/>
      <c r="B8" s="75"/>
      <c r="C8" s="75"/>
      <c r="D8" s="75"/>
      <c r="E8" s="75"/>
      <c r="F8" s="75"/>
      <c r="G8" s="75"/>
      <c r="H8" s="75"/>
      <c r="I8" s="75"/>
      <c r="J8" s="34"/>
      <c r="K8" s="7" t="s">
        <v>12</v>
      </c>
      <c r="L8" s="62">
        <v>0.1</v>
      </c>
      <c r="M8" s="57">
        <f>D5</f>
        <v>0</v>
      </c>
      <c r="N8" s="58">
        <f t="shared" si="0"/>
        <v>0</v>
      </c>
      <c r="O8" s="59"/>
      <c r="P8" s="59"/>
    </row>
    <row r="9" spans="1:16" ht="20.100000000000001" customHeight="1">
      <c r="A9" s="143" t="s">
        <v>32</v>
      </c>
      <c r="B9" s="143"/>
      <c r="C9" s="143"/>
      <c r="D9" s="143"/>
      <c r="E9" s="143"/>
      <c r="F9" s="143"/>
      <c r="G9" s="143"/>
      <c r="H9" s="143"/>
      <c r="I9" s="143"/>
      <c r="J9" s="34"/>
      <c r="K9" s="8" t="s">
        <v>13</v>
      </c>
      <c r="L9" s="63">
        <v>0.18</v>
      </c>
      <c r="M9" s="57">
        <f>E5</f>
        <v>0</v>
      </c>
      <c r="N9" s="58">
        <f t="shared" si="0"/>
        <v>0</v>
      </c>
      <c r="O9" s="59"/>
      <c r="P9" s="59"/>
    </row>
    <row r="10" spans="1:16" ht="20.10000000000000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9" t="s">
        <v>14</v>
      </c>
      <c r="L10" s="64">
        <v>0.13</v>
      </c>
      <c r="M10" s="57">
        <f>F5</f>
        <v>0</v>
      </c>
      <c r="N10" s="58">
        <f t="shared" si="0"/>
        <v>0</v>
      </c>
      <c r="O10" s="59"/>
      <c r="P10" s="59"/>
    </row>
    <row r="11" spans="1:16" ht="20.100000000000001" customHeight="1">
      <c r="A11" s="34"/>
      <c r="B11" s="43" t="s">
        <v>24</v>
      </c>
      <c r="C11" s="42" t="s">
        <v>25</v>
      </c>
      <c r="D11" s="41" t="s">
        <v>26</v>
      </c>
      <c r="E11" s="40" t="s">
        <v>27</v>
      </c>
      <c r="F11" s="39" t="s">
        <v>28</v>
      </c>
      <c r="G11" s="38" t="s">
        <v>29</v>
      </c>
      <c r="H11" s="37" t="s">
        <v>30</v>
      </c>
      <c r="I11" s="34"/>
      <c r="J11" s="34"/>
      <c r="K11" s="10" t="s">
        <v>19</v>
      </c>
      <c r="L11" s="65">
        <v>0.2</v>
      </c>
      <c r="M11" s="57">
        <f>G5</f>
        <v>0</v>
      </c>
      <c r="N11" s="58">
        <f t="shared" si="0"/>
        <v>0</v>
      </c>
      <c r="O11" s="59"/>
      <c r="P11" s="59"/>
    </row>
    <row r="12" spans="1:16" ht="20.100000000000001" customHeight="1">
      <c r="A12" s="45"/>
      <c r="B12" s="36" t="str">
        <f>P13</f>
        <v>I</v>
      </c>
      <c r="C12" s="35" t="str">
        <f>P26</f>
        <v>I</v>
      </c>
      <c r="D12" s="35" t="str">
        <f>P37</f>
        <v>I</v>
      </c>
      <c r="E12" s="35" t="str">
        <f>P49</f>
        <v>I</v>
      </c>
      <c r="F12" s="35" t="str">
        <f>P59</f>
        <v>I</v>
      </c>
      <c r="G12" s="35" t="str">
        <f>P49</f>
        <v>I</v>
      </c>
      <c r="H12" s="35" t="str">
        <f>P82</f>
        <v>I</v>
      </c>
      <c r="I12" s="34"/>
      <c r="J12" s="34"/>
      <c r="K12" s="12" t="s">
        <v>15</v>
      </c>
      <c r="L12" s="66">
        <v>0.08</v>
      </c>
      <c r="M12" s="57">
        <f>H5</f>
        <v>0</v>
      </c>
      <c r="N12" s="58">
        <f t="shared" si="0"/>
        <v>0</v>
      </c>
      <c r="O12" s="59"/>
      <c r="P12" s="59"/>
    </row>
    <row r="13" spans="1:16" ht="20.100000000000001" customHeight="1">
      <c r="A13" s="74"/>
      <c r="B13" s="34"/>
      <c r="C13" s="34"/>
      <c r="D13" s="34"/>
      <c r="E13" s="34"/>
      <c r="F13" s="34"/>
      <c r="G13" s="34"/>
      <c r="H13" s="34"/>
      <c r="I13" s="34"/>
      <c r="J13" s="34"/>
      <c r="K13" s="13" t="s">
        <v>21</v>
      </c>
      <c r="L13" s="67">
        <v>0.04</v>
      </c>
      <c r="M13" s="57">
        <f>I5</f>
        <v>0</v>
      </c>
      <c r="N13" s="58">
        <f t="shared" si="0"/>
        <v>0</v>
      </c>
      <c r="O13" s="68">
        <f>SUM(N5:N13)</f>
        <v>0</v>
      </c>
      <c r="P13" s="69" t="str">
        <f>IF(O13&lt;5,"I",IF(AND(O13&gt;=5,O13&lt;=8),"M",IF(O13&gt;8,"A")))</f>
        <v>I</v>
      </c>
    </row>
    <row r="14" spans="1:16" ht="20.100000000000001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20.100000000000001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20.100000000000001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148" t="s">
        <v>5</v>
      </c>
      <c r="L16" s="148"/>
      <c r="M16" s="148"/>
      <c r="N16" s="148"/>
      <c r="O16" s="148"/>
      <c r="P16" s="148"/>
    </row>
    <row r="17" spans="1:16" ht="20.100000000000001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53" t="s">
        <v>17</v>
      </c>
      <c r="L17" s="48" t="s">
        <v>16</v>
      </c>
      <c r="M17" s="54" t="s">
        <v>6</v>
      </c>
      <c r="N17" s="50" t="s">
        <v>7</v>
      </c>
      <c r="O17" s="51" t="s">
        <v>8</v>
      </c>
      <c r="P17" s="52" t="s">
        <v>38</v>
      </c>
    </row>
    <row r="18" spans="1:16" ht="20.100000000000001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4" t="s">
        <v>18</v>
      </c>
      <c r="L18" s="56">
        <v>0.1</v>
      </c>
      <c r="M18" s="70">
        <f>A5</f>
        <v>0</v>
      </c>
      <c r="N18" s="58">
        <f>PRODUCT(L18,M18)</f>
        <v>0</v>
      </c>
      <c r="O18" s="59"/>
      <c r="P18" s="3"/>
    </row>
    <row r="19" spans="1:16" ht="20.100000000000001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5" t="s">
        <v>10</v>
      </c>
      <c r="L19" s="60">
        <v>0.12</v>
      </c>
      <c r="M19" s="70">
        <f>B5</f>
        <v>0</v>
      </c>
      <c r="N19" s="58">
        <f>PRODUCT(L19,M19)</f>
        <v>0</v>
      </c>
      <c r="O19" s="59"/>
      <c r="P19" s="3"/>
    </row>
    <row r="20" spans="1:16" ht="20.100000000000001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6" t="s">
        <v>11</v>
      </c>
      <c r="L20" s="61">
        <v>0.01</v>
      </c>
      <c r="M20" s="70">
        <f>C5</f>
        <v>0</v>
      </c>
      <c r="N20" s="58">
        <f t="shared" ref="N20:N26" si="1">PRODUCT(L20,M20)</f>
        <v>0</v>
      </c>
      <c r="O20" s="59"/>
      <c r="P20" s="3"/>
    </row>
    <row r="21" spans="1:16" ht="20.100000000000001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7" t="s">
        <v>12</v>
      </c>
      <c r="L21" s="62">
        <v>0.01</v>
      </c>
      <c r="M21" s="70">
        <f>D5</f>
        <v>0</v>
      </c>
      <c r="N21" s="58">
        <f t="shared" si="1"/>
        <v>0</v>
      </c>
      <c r="O21" s="59"/>
      <c r="P21" s="3"/>
    </row>
    <row r="22" spans="1:16" ht="20.100000000000001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8" t="s">
        <v>13</v>
      </c>
      <c r="L22" s="63">
        <v>0.28999999999999998</v>
      </c>
      <c r="M22" s="70">
        <f>E5</f>
        <v>0</v>
      </c>
      <c r="N22" s="58">
        <f t="shared" si="1"/>
        <v>0</v>
      </c>
      <c r="O22" s="59"/>
      <c r="P22" s="3"/>
    </row>
    <row r="23" spans="1:16" ht="20.100000000000001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9" t="s">
        <v>14</v>
      </c>
      <c r="L23" s="64">
        <v>0.3</v>
      </c>
      <c r="M23" s="70">
        <f>F5</f>
        <v>0</v>
      </c>
      <c r="N23" s="58">
        <f t="shared" si="1"/>
        <v>0</v>
      </c>
      <c r="O23" s="59"/>
      <c r="P23" s="3"/>
    </row>
    <row r="24" spans="1:16" ht="20.100000000000001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10" t="s">
        <v>19</v>
      </c>
      <c r="L24" s="65">
        <v>0.12</v>
      </c>
      <c r="M24" s="70">
        <f>G5</f>
        <v>0</v>
      </c>
      <c r="N24" s="58">
        <f t="shared" si="1"/>
        <v>0</v>
      </c>
      <c r="O24" s="59"/>
      <c r="P24" s="3"/>
    </row>
    <row r="25" spans="1:16" ht="20.10000000000000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11" t="s">
        <v>15</v>
      </c>
      <c r="L25" s="71">
        <v>0.03</v>
      </c>
      <c r="M25" s="70">
        <f>H5</f>
        <v>0</v>
      </c>
      <c r="N25" s="58">
        <f t="shared" si="1"/>
        <v>0</v>
      </c>
      <c r="O25" s="59"/>
      <c r="P25" s="3"/>
    </row>
    <row r="26" spans="1:16" ht="20.100000000000001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13" t="s">
        <v>21</v>
      </c>
      <c r="L26" s="67">
        <v>0.02</v>
      </c>
      <c r="M26" s="70">
        <f>I5</f>
        <v>0</v>
      </c>
      <c r="N26" s="58">
        <f t="shared" si="1"/>
        <v>0</v>
      </c>
      <c r="O26" s="68">
        <f>SUM(N18:N26)</f>
        <v>0</v>
      </c>
      <c r="P26" s="69" t="str">
        <f>IF(O26&lt;5,"I",IF(AND(O26&gt;=5,O26&lt;=8),"M",IF(O26&gt;8,"A")))</f>
        <v>I</v>
      </c>
    </row>
    <row r="27" spans="1:16" ht="20.10000000000000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20.100000000000001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149" t="s">
        <v>1</v>
      </c>
      <c r="L28" s="149"/>
      <c r="M28" s="149"/>
      <c r="N28" s="149"/>
      <c r="O28" s="149"/>
      <c r="P28" s="149"/>
    </row>
    <row r="29" spans="1:16" ht="20.100000000000001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47" t="s">
        <v>17</v>
      </c>
      <c r="L29" s="48" t="s">
        <v>16</v>
      </c>
      <c r="M29" s="55" t="s">
        <v>6</v>
      </c>
      <c r="N29" s="50" t="s">
        <v>7</v>
      </c>
      <c r="O29" s="51" t="s">
        <v>8</v>
      </c>
      <c r="P29" s="52" t="s">
        <v>38</v>
      </c>
    </row>
    <row r="30" spans="1:16" ht="20.100000000000001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4" t="s">
        <v>18</v>
      </c>
      <c r="L30" s="56">
        <v>0.2</v>
      </c>
      <c r="M30" s="57">
        <f>A5</f>
        <v>0</v>
      </c>
      <c r="N30" s="58">
        <f>PRODUCT(L30,M30)</f>
        <v>0</v>
      </c>
      <c r="O30" s="59"/>
      <c r="P30" s="59"/>
    </row>
    <row r="31" spans="1:16" ht="20.100000000000001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5" t="s">
        <v>10</v>
      </c>
      <c r="L31" s="60">
        <v>0.2</v>
      </c>
      <c r="M31" s="57">
        <f>B5</f>
        <v>0</v>
      </c>
      <c r="N31" s="58">
        <f>PRODUCT(L31,M31)</f>
        <v>0</v>
      </c>
      <c r="O31" s="59"/>
      <c r="P31" s="59"/>
    </row>
    <row r="32" spans="1:16" ht="20.100000000000001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6" t="s">
        <v>11</v>
      </c>
      <c r="L32" s="61">
        <v>0.09</v>
      </c>
      <c r="M32" s="57">
        <f>C5</f>
        <v>0</v>
      </c>
      <c r="N32" s="58">
        <f t="shared" ref="N32:N37" si="2">PRODUCT(L32,M32)</f>
        <v>0</v>
      </c>
      <c r="O32" s="59"/>
      <c r="P32" s="59"/>
    </row>
    <row r="33" spans="1:16" ht="20.100000000000001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7" t="s">
        <v>12</v>
      </c>
      <c r="L33" s="62">
        <v>0.04</v>
      </c>
      <c r="M33" s="57">
        <f>D5</f>
        <v>0</v>
      </c>
      <c r="N33" s="58">
        <f t="shared" si="2"/>
        <v>0</v>
      </c>
      <c r="O33" s="59"/>
      <c r="P33" s="59"/>
    </row>
    <row r="34" spans="1:16" ht="20.100000000000001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8" t="s">
        <v>13</v>
      </c>
      <c r="L34" s="63">
        <v>0.09</v>
      </c>
      <c r="M34" s="57">
        <f>E5</f>
        <v>0</v>
      </c>
      <c r="N34" s="58">
        <f t="shared" si="2"/>
        <v>0</v>
      </c>
      <c r="O34" s="59"/>
      <c r="P34" s="59"/>
    </row>
    <row r="35" spans="1:16" ht="20.100000000000001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9" t="s">
        <v>14</v>
      </c>
      <c r="L35" s="64">
        <v>0.1</v>
      </c>
      <c r="M35" s="57">
        <f>F5</f>
        <v>0</v>
      </c>
      <c r="N35" s="58">
        <f t="shared" si="2"/>
        <v>0</v>
      </c>
      <c r="O35" s="59"/>
      <c r="P35" s="59"/>
    </row>
    <row r="36" spans="1:16" ht="20.10000000000000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10" t="s">
        <v>19</v>
      </c>
      <c r="L36" s="65">
        <v>0.08</v>
      </c>
      <c r="M36" s="57">
        <f>G5</f>
        <v>0</v>
      </c>
      <c r="N36" s="58">
        <f t="shared" si="2"/>
        <v>0</v>
      </c>
      <c r="O36" s="59"/>
      <c r="P36" s="59"/>
    </row>
    <row r="37" spans="1:16" ht="20.100000000000001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13" t="s">
        <v>21</v>
      </c>
      <c r="L37" s="67">
        <v>0.2</v>
      </c>
      <c r="M37" s="57">
        <f>I5</f>
        <v>0</v>
      </c>
      <c r="N37" s="58">
        <f t="shared" si="2"/>
        <v>0</v>
      </c>
      <c r="O37" s="68">
        <f>SUM(N30:N37)</f>
        <v>0</v>
      </c>
      <c r="P37" s="69" t="str">
        <f>IF(O37&lt;5,"I",IF(AND(O37&gt;=5,O37&lt;=8),"M",IF(O37&gt;8,"A")))</f>
        <v>I</v>
      </c>
    </row>
    <row r="38" spans="1:16" ht="20.100000000000001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20.100000000000001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150"/>
      <c r="L39" s="150"/>
      <c r="M39" s="150"/>
      <c r="N39" s="150"/>
      <c r="O39" s="150"/>
      <c r="P39" s="150"/>
    </row>
    <row r="40" spans="1:16" ht="20.100000000000001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149" t="s">
        <v>3</v>
      </c>
      <c r="L40" s="149"/>
      <c r="M40" s="149"/>
      <c r="N40" s="149"/>
      <c r="O40" s="149"/>
      <c r="P40" s="149"/>
    </row>
    <row r="41" spans="1:16" ht="20.100000000000001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47" t="s">
        <v>17</v>
      </c>
      <c r="L41" s="48" t="s">
        <v>16</v>
      </c>
      <c r="M41" s="49" t="s">
        <v>6</v>
      </c>
      <c r="N41" s="50" t="s">
        <v>7</v>
      </c>
      <c r="O41" s="51" t="s">
        <v>8</v>
      </c>
      <c r="P41" s="52" t="s">
        <v>38</v>
      </c>
    </row>
    <row r="42" spans="1:16" ht="20.100000000000001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4" t="s">
        <v>18</v>
      </c>
      <c r="L42" s="56">
        <v>0.1</v>
      </c>
      <c r="M42" s="70">
        <f>A5</f>
        <v>0</v>
      </c>
      <c r="N42" s="58">
        <f>PRODUCT(L42:M42)</f>
        <v>0</v>
      </c>
      <c r="O42" s="59"/>
      <c r="P42" s="59"/>
    </row>
    <row r="43" spans="1:16" ht="20.100000000000001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5" t="s">
        <v>10</v>
      </c>
      <c r="L43" s="60">
        <v>0.15</v>
      </c>
      <c r="M43" s="70">
        <f>B5</f>
        <v>0</v>
      </c>
      <c r="N43" s="58">
        <f>PRODUCT(L43:M43)</f>
        <v>0</v>
      </c>
      <c r="O43" s="59"/>
      <c r="P43" s="59"/>
    </row>
    <row r="44" spans="1:16" ht="20.100000000000001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6" t="s">
        <v>11</v>
      </c>
      <c r="L44" s="61">
        <v>0.4</v>
      </c>
      <c r="M44" s="70">
        <f>C5</f>
        <v>0</v>
      </c>
      <c r="N44" s="58">
        <f t="shared" ref="N44:N49" si="3">PRODUCT(L44:M44)</f>
        <v>0</v>
      </c>
      <c r="O44" s="59"/>
      <c r="P44" s="59"/>
    </row>
    <row r="45" spans="1:16" ht="20.100000000000001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7" t="s">
        <v>12</v>
      </c>
      <c r="L45" s="62">
        <v>0.1</v>
      </c>
      <c r="M45" s="70">
        <f>D5</f>
        <v>0</v>
      </c>
      <c r="N45" s="58">
        <f t="shared" si="3"/>
        <v>0</v>
      </c>
      <c r="O45" s="59"/>
      <c r="P45" s="59"/>
    </row>
    <row r="46" spans="1:16" ht="20.100000000000001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8" t="s">
        <v>13</v>
      </c>
      <c r="L46" s="63">
        <v>0.05</v>
      </c>
      <c r="M46" s="70">
        <f>E5</f>
        <v>0</v>
      </c>
      <c r="N46" s="58">
        <f t="shared" si="3"/>
        <v>0</v>
      </c>
      <c r="O46" s="59"/>
      <c r="P46" s="59"/>
    </row>
    <row r="47" spans="1:16" ht="20.100000000000001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9" t="s">
        <v>14</v>
      </c>
      <c r="L47" s="64">
        <v>0.1</v>
      </c>
      <c r="M47" s="70">
        <f>F5</f>
        <v>0</v>
      </c>
      <c r="N47" s="58">
        <f t="shared" si="3"/>
        <v>0</v>
      </c>
      <c r="O47" s="59"/>
      <c r="P47" s="59"/>
    </row>
    <row r="48" spans="1:16" ht="20.100000000000001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10" t="s">
        <v>19</v>
      </c>
      <c r="L48" s="65">
        <v>0.05</v>
      </c>
      <c r="M48" s="70">
        <f>G5</f>
        <v>0</v>
      </c>
      <c r="N48" s="58">
        <f t="shared" si="3"/>
        <v>0</v>
      </c>
      <c r="O48" s="59"/>
      <c r="P48" s="59"/>
    </row>
    <row r="49" spans="1:16" ht="20.100000000000001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13" t="s">
        <v>21</v>
      </c>
      <c r="L49" s="67">
        <v>0.05</v>
      </c>
      <c r="M49" s="70">
        <f>I5</f>
        <v>0</v>
      </c>
      <c r="N49" s="58">
        <f t="shared" si="3"/>
        <v>0</v>
      </c>
      <c r="O49" s="68">
        <f>SUM(N42:N49)</f>
        <v>0</v>
      </c>
      <c r="P49" s="69" t="str">
        <f>IF(O49&lt;5,"I",IF(AND(O49&gt;=5,O49&lt;=8),"M",IF(O49&gt;8,"A")))</f>
        <v>I</v>
      </c>
    </row>
    <row r="50" spans="1:16" ht="20.100000000000001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20.100000000000001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151" t="s">
        <v>35</v>
      </c>
      <c r="L51" s="152"/>
      <c r="M51" s="152"/>
      <c r="N51" s="152"/>
      <c r="O51" s="152"/>
      <c r="P51" s="152"/>
    </row>
    <row r="52" spans="1:16" ht="20.100000000000001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47" t="s">
        <v>17</v>
      </c>
      <c r="L52" s="48" t="s">
        <v>16</v>
      </c>
      <c r="M52" s="49" t="s">
        <v>6</v>
      </c>
      <c r="N52" s="50" t="s">
        <v>7</v>
      </c>
      <c r="O52" s="51" t="s">
        <v>8</v>
      </c>
      <c r="P52" s="52" t="s">
        <v>38</v>
      </c>
    </row>
    <row r="53" spans="1:16" ht="20.100000000000001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4" t="s">
        <v>18</v>
      </c>
      <c r="L53" s="56">
        <v>0.21</v>
      </c>
      <c r="M53" s="70">
        <f>A5</f>
        <v>0</v>
      </c>
      <c r="N53" s="58">
        <f>PRODUCT(L53,M53)</f>
        <v>0</v>
      </c>
      <c r="O53" s="59"/>
      <c r="P53" s="59"/>
    </row>
    <row r="54" spans="1:16" ht="20.100000000000001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5" t="s">
        <v>10</v>
      </c>
      <c r="L54" s="60">
        <v>0.15</v>
      </c>
      <c r="M54" s="70">
        <f>B5</f>
        <v>0</v>
      </c>
      <c r="N54" s="58">
        <f>PRODUCT(L54,M54)</f>
        <v>0</v>
      </c>
      <c r="O54" s="59"/>
      <c r="P54" s="59"/>
    </row>
    <row r="55" spans="1:16" ht="20.100000000000001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6" t="s">
        <v>11</v>
      </c>
      <c r="L55" s="61">
        <v>0.04</v>
      </c>
      <c r="M55" s="70">
        <f>C5</f>
        <v>0</v>
      </c>
      <c r="N55" s="58">
        <f t="shared" ref="N55:N59" si="4">PRODUCT(L55,M55)</f>
        <v>0</v>
      </c>
      <c r="O55" s="59"/>
      <c r="P55" s="59"/>
    </row>
    <row r="56" spans="1:16" ht="20.100000000000001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7" t="s">
        <v>12</v>
      </c>
      <c r="L56" s="62">
        <v>0.04</v>
      </c>
      <c r="M56" s="70">
        <f>D5</f>
        <v>0</v>
      </c>
      <c r="N56" s="58">
        <f t="shared" si="4"/>
        <v>0</v>
      </c>
      <c r="O56" s="59"/>
      <c r="P56" s="59"/>
    </row>
    <row r="57" spans="1:16" ht="20.100000000000001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8" t="s">
        <v>13</v>
      </c>
      <c r="L57" s="63">
        <v>0.03</v>
      </c>
      <c r="M57" s="70">
        <f>E5</f>
        <v>0</v>
      </c>
      <c r="N57" s="58">
        <f t="shared" si="4"/>
        <v>0</v>
      </c>
      <c r="O57" s="59"/>
      <c r="P57" s="59"/>
    </row>
    <row r="58" spans="1:16" ht="20.100000000000001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10" t="s">
        <v>19</v>
      </c>
      <c r="L58" s="65">
        <v>0.45</v>
      </c>
      <c r="M58" s="70">
        <f>G5</f>
        <v>0</v>
      </c>
      <c r="N58" s="58">
        <f t="shared" si="4"/>
        <v>0</v>
      </c>
      <c r="O58" s="59"/>
      <c r="P58" s="59"/>
    </row>
    <row r="59" spans="1:16" ht="20.100000000000001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13" t="s">
        <v>21</v>
      </c>
      <c r="L59" s="67">
        <v>0.08</v>
      </c>
      <c r="M59" s="70">
        <f>I5</f>
        <v>0</v>
      </c>
      <c r="N59" s="58">
        <f t="shared" si="4"/>
        <v>0</v>
      </c>
      <c r="O59" s="68">
        <f>SUM(N53:N59)</f>
        <v>0</v>
      </c>
      <c r="P59" s="69" t="str">
        <f>IF(O59&lt;5,"I",IF(AND(O59&gt;=5,O59&lt;=8),"M",IF(O59&gt;8,"A")))</f>
        <v>I</v>
      </c>
    </row>
    <row r="60" spans="1:16" ht="20.100000000000001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20.100000000000001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L61" s="1"/>
      <c r="M61" s="2"/>
      <c r="N61" s="153"/>
      <c r="O61" s="153"/>
    </row>
    <row r="62" spans="1:16" ht="20.100000000000001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152" t="s">
        <v>9</v>
      </c>
      <c r="L62" s="152"/>
      <c r="M62" s="152"/>
      <c r="N62" s="152"/>
      <c r="O62" s="152"/>
      <c r="P62" s="152"/>
    </row>
    <row r="63" spans="1:16" ht="20.100000000000001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47" t="s">
        <v>17</v>
      </c>
      <c r="L63" s="48" t="s">
        <v>16</v>
      </c>
      <c r="M63" s="49" t="s">
        <v>6</v>
      </c>
      <c r="N63" s="50" t="s">
        <v>7</v>
      </c>
      <c r="O63" s="51" t="s">
        <v>8</v>
      </c>
      <c r="P63" s="52" t="s">
        <v>38</v>
      </c>
    </row>
    <row r="64" spans="1:16" ht="20.100000000000001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4" t="s">
        <v>18</v>
      </c>
      <c r="L64" s="56">
        <v>0.12</v>
      </c>
      <c r="M64" s="70">
        <f>A5</f>
        <v>0</v>
      </c>
      <c r="N64" s="58">
        <f>PRODUCT(L64,M64)</f>
        <v>0</v>
      </c>
      <c r="O64" s="59"/>
      <c r="P64" s="59"/>
    </row>
    <row r="65" spans="1:16" ht="20.100000000000001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5" t="s">
        <v>10</v>
      </c>
      <c r="L65" s="60">
        <v>0.15</v>
      </c>
      <c r="M65" s="70">
        <f>B5</f>
        <v>0</v>
      </c>
      <c r="N65" s="58">
        <f>PRODUCT(L65,M65)</f>
        <v>0</v>
      </c>
      <c r="O65" s="59"/>
      <c r="P65" s="59"/>
    </row>
    <row r="66" spans="1:16" ht="20.100000000000001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6" t="s">
        <v>11</v>
      </c>
      <c r="L66" s="61">
        <v>0.08</v>
      </c>
      <c r="M66" s="70">
        <f>C5</f>
        <v>0</v>
      </c>
      <c r="N66" s="58">
        <f t="shared" ref="N66:N72" si="5">PRODUCT(L66,M66)</f>
        <v>0</v>
      </c>
      <c r="O66" s="59"/>
      <c r="P66" s="59"/>
    </row>
    <row r="67" spans="1:16" ht="20.100000000000001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7" t="s">
        <v>12</v>
      </c>
      <c r="L67" s="62">
        <v>0.08</v>
      </c>
      <c r="M67" s="70">
        <f>D5</f>
        <v>0</v>
      </c>
      <c r="N67" s="58">
        <f t="shared" si="5"/>
        <v>0</v>
      </c>
      <c r="O67" s="59"/>
      <c r="P67" s="59"/>
    </row>
    <row r="68" spans="1:16" ht="20.100000000000001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8" t="s">
        <v>13</v>
      </c>
      <c r="L68" s="63">
        <v>0.12</v>
      </c>
      <c r="M68" s="70">
        <f>E5</f>
        <v>0</v>
      </c>
      <c r="N68" s="58">
        <f t="shared" si="5"/>
        <v>0</v>
      </c>
      <c r="O68" s="59"/>
      <c r="P68" s="59"/>
    </row>
    <row r="69" spans="1:16" ht="20.100000000000001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9" t="s">
        <v>14</v>
      </c>
      <c r="L69" s="64">
        <v>0.05</v>
      </c>
      <c r="M69" s="70">
        <f>F5</f>
        <v>0</v>
      </c>
      <c r="N69" s="58">
        <f t="shared" si="5"/>
        <v>0</v>
      </c>
      <c r="O69" s="59"/>
      <c r="P69" s="59"/>
    </row>
    <row r="70" spans="1:16" ht="20.100000000000001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10" t="s">
        <v>19</v>
      </c>
      <c r="L70" s="65">
        <v>0.02</v>
      </c>
      <c r="M70" s="70">
        <f>G5</f>
        <v>0</v>
      </c>
      <c r="N70" s="58">
        <f t="shared" si="5"/>
        <v>0</v>
      </c>
      <c r="O70" s="59"/>
      <c r="P70" s="59"/>
    </row>
    <row r="71" spans="1:16" ht="20.100000000000001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11" t="s">
        <v>15</v>
      </c>
      <c r="L71" s="71">
        <v>0.23</v>
      </c>
      <c r="M71" s="70">
        <f>H5</f>
        <v>0</v>
      </c>
      <c r="N71" s="58">
        <f t="shared" si="5"/>
        <v>0</v>
      </c>
      <c r="O71" s="59"/>
      <c r="P71" s="59"/>
    </row>
    <row r="72" spans="1:16" ht="20.100000000000001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13" t="s">
        <v>21</v>
      </c>
      <c r="L72" s="67">
        <v>0.15</v>
      </c>
      <c r="M72" s="70">
        <f>I5</f>
        <v>0</v>
      </c>
      <c r="N72" s="58">
        <f t="shared" si="5"/>
        <v>0</v>
      </c>
      <c r="O72" s="68">
        <f>SUM(N64:N72)</f>
        <v>0</v>
      </c>
      <c r="P72" s="69" t="str">
        <f>IF(O72&lt;5,"I",IF(AND(O72&gt;=5,O72&lt;=8),"M",IF(O72&gt;8,"A")))</f>
        <v>I</v>
      </c>
    </row>
    <row r="73" spans="1:16" ht="20.100000000000001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L73" s="1"/>
      <c r="M73" s="153"/>
      <c r="N73" s="153"/>
      <c r="O73" s="46"/>
      <c r="P73" s="46"/>
    </row>
    <row r="74" spans="1:16" ht="20.100000000000001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142" t="s">
        <v>4</v>
      </c>
      <c r="L74" s="147"/>
      <c r="M74" s="147"/>
      <c r="N74" s="147"/>
      <c r="O74" s="147"/>
      <c r="P74" s="147"/>
    </row>
    <row r="75" spans="1:16" ht="20.100000000000001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47" t="s">
        <v>17</v>
      </c>
      <c r="L75" s="48" t="s">
        <v>16</v>
      </c>
      <c r="M75" s="49" t="s">
        <v>6</v>
      </c>
      <c r="N75" s="50" t="s">
        <v>7</v>
      </c>
      <c r="O75" s="51" t="s">
        <v>8</v>
      </c>
      <c r="P75" s="52" t="s">
        <v>38</v>
      </c>
    </row>
    <row r="76" spans="1:16" ht="20.100000000000001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4" t="s">
        <v>18</v>
      </c>
      <c r="L76" s="56">
        <v>0.1</v>
      </c>
      <c r="M76" s="70">
        <f>A5</f>
        <v>0</v>
      </c>
      <c r="N76" s="58">
        <f>PRODUCT(L76,M76)</f>
        <v>0</v>
      </c>
      <c r="O76" s="59"/>
      <c r="P76" s="59"/>
    </row>
    <row r="77" spans="1:16" ht="20.100000000000001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5" t="s">
        <v>10</v>
      </c>
      <c r="L77" s="60">
        <v>0.15</v>
      </c>
      <c r="M77" s="70">
        <f>B5</f>
        <v>0</v>
      </c>
      <c r="N77" s="58">
        <f>PRODUCT(L77,M77)</f>
        <v>0</v>
      </c>
      <c r="O77" s="59"/>
      <c r="P77" s="59"/>
    </row>
    <row r="78" spans="1:16" ht="20.100000000000001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6" t="s">
        <v>11</v>
      </c>
      <c r="L78" s="61">
        <v>0.15</v>
      </c>
      <c r="M78" s="70">
        <f>C5</f>
        <v>0</v>
      </c>
      <c r="N78" s="58">
        <f t="shared" ref="N78:N82" si="6">PRODUCT(L78,M78)</f>
        <v>0</v>
      </c>
      <c r="O78" s="59"/>
      <c r="P78" s="59"/>
    </row>
    <row r="79" spans="1:16" ht="20.100000000000001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7" t="s">
        <v>12</v>
      </c>
      <c r="L79" s="62">
        <v>0.1</v>
      </c>
      <c r="M79" s="70">
        <f>D5</f>
        <v>0</v>
      </c>
      <c r="N79" s="58">
        <f t="shared" si="6"/>
        <v>0</v>
      </c>
      <c r="O79" s="59"/>
      <c r="P79" s="59"/>
    </row>
    <row r="80" spans="1:16" ht="20.10000000000000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10" t="s">
        <v>19</v>
      </c>
      <c r="L80" s="65">
        <v>0.3</v>
      </c>
      <c r="M80" s="70">
        <f>G5</f>
        <v>0</v>
      </c>
      <c r="N80" s="58">
        <f t="shared" si="6"/>
        <v>0</v>
      </c>
      <c r="O80" s="59"/>
      <c r="P80" s="59"/>
    </row>
    <row r="81" spans="1:16" ht="20.100000000000001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11" t="s">
        <v>15</v>
      </c>
      <c r="L81" s="71">
        <v>0.1</v>
      </c>
      <c r="M81" s="70">
        <f>H5</f>
        <v>0</v>
      </c>
      <c r="N81" s="58">
        <f t="shared" si="6"/>
        <v>0</v>
      </c>
      <c r="O81" s="59"/>
      <c r="P81" s="59"/>
    </row>
    <row r="82" spans="1:16" ht="20.100000000000001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13" t="s">
        <v>21</v>
      </c>
      <c r="L82" s="67">
        <v>0.1</v>
      </c>
      <c r="M82" s="70">
        <f>I5</f>
        <v>0</v>
      </c>
      <c r="N82" s="58">
        <f t="shared" si="6"/>
        <v>0</v>
      </c>
      <c r="O82" s="68">
        <f>SUM(N76:N82)</f>
        <v>0</v>
      </c>
      <c r="P82" s="69" t="str">
        <f>IF(O82&lt;5,"I",IF(AND(O82&gt;=5,O82&lt;=8),"M",IF(O82&gt;8,"A")))</f>
        <v>I</v>
      </c>
    </row>
    <row r="83" spans="1:16" ht="20.100000000000001" customHeight="1"/>
    <row r="84" spans="1:16" ht="20.100000000000001" customHeight="1"/>
  </sheetData>
  <mergeCells count="15">
    <mergeCell ref="A9:I9"/>
    <mergeCell ref="E2:G2"/>
    <mergeCell ref="K2:P2"/>
    <mergeCell ref="A3:I3"/>
    <mergeCell ref="K3:P3"/>
    <mergeCell ref="B2:D2"/>
    <mergeCell ref="K62:P62"/>
    <mergeCell ref="M73:N73"/>
    <mergeCell ref="K74:P74"/>
    <mergeCell ref="K16:P16"/>
    <mergeCell ref="K28:P28"/>
    <mergeCell ref="K39:P39"/>
    <mergeCell ref="K40:P40"/>
    <mergeCell ref="K51:P51"/>
    <mergeCell ref="N61:O6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K31" sqref="K31"/>
    </sheetView>
  </sheetViews>
  <sheetFormatPr baseColWidth="10" defaultRowHeight="12.75"/>
  <cols>
    <col min="11" max="13" width="30.7109375" customWidth="1"/>
    <col min="14" max="14" width="25.7109375" customWidth="1"/>
  </cols>
  <sheetData>
    <row r="1" spans="1:14" ht="15.75">
      <c r="A1" s="155" t="s">
        <v>73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4" ht="15.75">
      <c r="A2" s="81"/>
      <c r="B2" s="82"/>
      <c r="C2" s="82"/>
      <c r="D2" s="83"/>
      <c r="E2" s="81"/>
      <c r="F2" s="84"/>
      <c r="G2" s="81"/>
      <c r="H2" s="140"/>
      <c r="I2" s="140"/>
      <c r="J2" s="140"/>
      <c r="K2" s="116" t="s">
        <v>74</v>
      </c>
      <c r="L2" s="135"/>
      <c r="M2" s="116" t="s">
        <v>75</v>
      </c>
    </row>
    <row r="3" spans="1:14" ht="15">
      <c r="A3" s="100"/>
      <c r="B3" s="156"/>
      <c r="C3" s="156"/>
      <c r="D3" s="100"/>
      <c r="E3" s="100"/>
      <c r="F3" s="100"/>
      <c r="G3" s="100"/>
      <c r="H3" s="100"/>
      <c r="I3" s="100"/>
      <c r="J3" s="100"/>
      <c r="L3" s="134" t="s">
        <v>76</v>
      </c>
      <c r="N3" s="134" t="s">
        <v>76</v>
      </c>
    </row>
    <row r="4" spans="1:14">
      <c r="A4" s="99"/>
      <c r="B4" s="104" t="s">
        <v>18</v>
      </c>
      <c r="C4" s="105" t="s">
        <v>10</v>
      </c>
      <c r="D4" s="106" t="s">
        <v>11</v>
      </c>
      <c r="E4" s="107" t="s">
        <v>12</v>
      </c>
      <c r="F4" s="108" t="s">
        <v>13</v>
      </c>
      <c r="G4" s="109" t="s">
        <v>14</v>
      </c>
      <c r="H4" s="110" t="s">
        <v>19</v>
      </c>
      <c r="I4" s="111" t="s">
        <v>15</v>
      </c>
      <c r="J4" s="112" t="s">
        <v>23</v>
      </c>
    </row>
    <row r="5" spans="1:14">
      <c r="A5" s="113" t="s">
        <v>39</v>
      </c>
      <c r="B5" s="114">
        <f>actas!C5</f>
        <v>0</v>
      </c>
      <c r="C5" s="114">
        <f>actas!D5</f>
        <v>0</v>
      </c>
      <c r="D5" s="114">
        <f>actas!E5</f>
        <v>0</v>
      </c>
      <c r="E5" s="114">
        <f>actas!F5</f>
        <v>0</v>
      </c>
      <c r="F5" s="114">
        <f>actas!G5</f>
        <v>0</v>
      </c>
      <c r="G5" s="114">
        <f>actas!H5</f>
        <v>0</v>
      </c>
      <c r="H5" s="114">
        <f>actas!I5</f>
        <v>0</v>
      </c>
      <c r="I5" s="114">
        <f>actas!J5</f>
        <v>0</v>
      </c>
      <c r="J5" s="114">
        <f>actas!K5</f>
        <v>0</v>
      </c>
      <c r="K5" s="132">
        <f>(B5*0.21)+(C5*0.15)+(D5*0.04)+(E5*0.04)+(F5*0.03)+(H5*0.45)+(J5*0.08)</f>
        <v>0</v>
      </c>
      <c r="L5" s="133" t="str">
        <f>IF(K5&lt;5,"IN",IF(AND(K5&gt;=5,K5&lt;6),"SU",IF(AND(K5&gt;=6,K5&lt;7),"BI",IF(AND(K5&gt;=7,K5&lt;9),"NO",IF(K5&gt;=9,"SOB")))))</f>
        <v>IN</v>
      </c>
      <c r="M5" s="132">
        <f>(B5*0.45)+(C5*0.15)+(D5*0.04)+(E5*0.04)+(F5*0.03)+(H5*0.21)+(J5*0.08)</f>
        <v>0</v>
      </c>
      <c r="N5" s="133" t="str">
        <f>IF(M5&lt;5,"IN",IF(AND(M5&gt;=5,M5&lt;6),"SU",IF(AND(M5&gt;=6,M5&lt;7),"BI",IF(AND(M5&gt;=7,M5&lt;9),"NO",IF(M5&gt;=9,"SOB")))))</f>
        <v>IN</v>
      </c>
    </row>
    <row r="6" spans="1:14">
      <c r="A6" s="115" t="s">
        <v>41</v>
      </c>
      <c r="B6" s="114">
        <f>actas!C6</f>
        <v>0</v>
      </c>
      <c r="C6" s="114">
        <f>actas!D6</f>
        <v>0</v>
      </c>
      <c r="D6" s="114">
        <f>actas!E6</f>
        <v>0</v>
      </c>
      <c r="E6" s="114">
        <f>actas!F6</f>
        <v>0</v>
      </c>
      <c r="F6" s="114">
        <f>actas!G6</f>
        <v>0</v>
      </c>
      <c r="G6" s="114">
        <f>actas!H6</f>
        <v>0</v>
      </c>
      <c r="H6" s="114">
        <f>actas!I6</f>
        <v>0</v>
      </c>
      <c r="I6" s="114">
        <f>actas!J6</f>
        <v>0</v>
      </c>
      <c r="J6" s="114">
        <f>actas!K6</f>
        <v>0</v>
      </c>
      <c r="K6" s="132">
        <f>(B6*0.21)+(C6*0.15)+(D6*0.04)+(E6*0.04)+(F6*0.03)+(H6*0.45)+(J6*0.08)</f>
        <v>0</v>
      </c>
      <c r="L6" s="133" t="str">
        <f>IF(K6&lt;5,"IN",IF(AND(K6&gt;=5,K6&lt;6),"SU",IF(AND(K6&gt;=6,K6&lt;7),"BI",IF(AND(K6&gt;=7,K6&lt;9),"NO",IF(K6&gt;=9,"SOB")))))</f>
        <v>IN</v>
      </c>
      <c r="M6" s="132">
        <f>(B6*0.45)+(C6*0.15)+(D6*0.04)+(E6*0.04)+(F6*0.03)+(H6*0.21)+(J6*0.08)</f>
        <v>0</v>
      </c>
      <c r="N6" s="133" t="str">
        <f>IF(M6&lt;5,"IN",IF(AND(M6&gt;=5,M6&lt;6),"SU",IF(AND(M6&gt;=6,M6&lt;7),"BI",IF(AND(M6&gt;=7,M6&lt;9),"NO",IF(M6&gt;=9,"SOB")))))</f>
        <v>IN</v>
      </c>
    </row>
    <row r="7" spans="1:14">
      <c r="A7" s="113" t="s">
        <v>42</v>
      </c>
      <c r="B7" s="114">
        <f>actas!C7</f>
        <v>0</v>
      </c>
      <c r="C7" s="114">
        <f>actas!D7</f>
        <v>0</v>
      </c>
      <c r="D7" s="114">
        <f>actas!E7</f>
        <v>0</v>
      </c>
      <c r="E7" s="114">
        <f>actas!F7</f>
        <v>0</v>
      </c>
      <c r="F7" s="114">
        <f>actas!G7</f>
        <v>0</v>
      </c>
      <c r="G7" s="114">
        <f>actas!H7</f>
        <v>0</v>
      </c>
      <c r="H7" s="114">
        <f>actas!I7</f>
        <v>0</v>
      </c>
      <c r="I7" s="114">
        <f>actas!J7</f>
        <v>0</v>
      </c>
      <c r="J7" s="114">
        <f>actas!K7</f>
        <v>0</v>
      </c>
      <c r="K7" s="132">
        <f t="shared" ref="K7:K32" si="0">(B7*0.21)+(C7*0.15)+(D7*0.04)+(E7*0.04)+(F7*0.03)+(H7*0.45)+(J7*0.08)</f>
        <v>0</v>
      </c>
      <c r="L7" s="133" t="str">
        <f t="shared" ref="L7:L32" si="1">IF(K7&lt;5,"IN",IF(AND(K7&gt;=5,K7&lt;6),"SU",IF(AND(K7&gt;=6,K7&lt;7),"BI",IF(AND(K7&gt;=7,K7&lt;9),"NO",IF(K7&gt;=9,"SOB")))))</f>
        <v>IN</v>
      </c>
      <c r="M7" s="132">
        <f t="shared" ref="M7:M32" si="2">(B7*0.45)+(C7*0.15)+(D7*0.04)+(E7*0.04)+(F7*0.03)+(H7*0.21)+(J7*0.08)</f>
        <v>0</v>
      </c>
      <c r="N7" s="133" t="str">
        <f t="shared" ref="N7:N32" si="3">IF(M7&lt;5,"IN",IF(AND(M7&gt;=5,M7&lt;6),"SU",IF(AND(M7&gt;=6,M7&lt;7),"BI",IF(AND(M7&gt;=7,M7&lt;9),"NO",IF(M7&gt;=9,"SOB")))))</f>
        <v>IN</v>
      </c>
    </row>
    <row r="8" spans="1:14">
      <c r="A8" s="115" t="s">
        <v>43</v>
      </c>
      <c r="B8" s="114">
        <f>actas!C8</f>
        <v>0</v>
      </c>
      <c r="C8" s="114">
        <f>actas!D8</f>
        <v>0</v>
      </c>
      <c r="D8" s="114">
        <f>actas!E8</f>
        <v>0</v>
      </c>
      <c r="E8" s="114">
        <f>actas!F8</f>
        <v>0</v>
      </c>
      <c r="F8" s="114">
        <f>actas!G8</f>
        <v>0</v>
      </c>
      <c r="G8" s="114">
        <f>actas!H8</f>
        <v>0</v>
      </c>
      <c r="H8" s="114">
        <f>actas!I8</f>
        <v>0</v>
      </c>
      <c r="I8" s="114">
        <f>actas!J8</f>
        <v>0</v>
      </c>
      <c r="J8" s="114">
        <f>actas!K8</f>
        <v>0</v>
      </c>
      <c r="K8" s="132">
        <f t="shared" si="0"/>
        <v>0</v>
      </c>
      <c r="L8" s="133" t="str">
        <f t="shared" si="1"/>
        <v>IN</v>
      </c>
      <c r="M8" s="132">
        <f t="shared" si="2"/>
        <v>0</v>
      </c>
      <c r="N8" s="133" t="str">
        <f t="shared" si="3"/>
        <v>IN</v>
      </c>
    </row>
    <row r="9" spans="1:14">
      <c r="A9" s="113" t="s">
        <v>44</v>
      </c>
      <c r="B9" s="114">
        <f>actas!C9</f>
        <v>0</v>
      </c>
      <c r="C9" s="114">
        <f>actas!D9</f>
        <v>0</v>
      </c>
      <c r="D9" s="114">
        <f>actas!E9</f>
        <v>0</v>
      </c>
      <c r="E9" s="114">
        <f>actas!F9</f>
        <v>0</v>
      </c>
      <c r="F9" s="114">
        <f>actas!G9</f>
        <v>0</v>
      </c>
      <c r="G9" s="114">
        <f>actas!H9</f>
        <v>0</v>
      </c>
      <c r="H9" s="114">
        <f>actas!I9</f>
        <v>0</v>
      </c>
      <c r="I9" s="114">
        <f>actas!J9</f>
        <v>0</v>
      </c>
      <c r="J9" s="114">
        <f>actas!K9</f>
        <v>0</v>
      </c>
      <c r="K9" s="132">
        <f t="shared" si="0"/>
        <v>0</v>
      </c>
      <c r="L9" s="133" t="str">
        <f t="shared" si="1"/>
        <v>IN</v>
      </c>
      <c r="M9" s="132">
        <f t="shared" si="2"/>
        <v>0</v>
      </c>
      <c r="N9" s="133" t="str">
        <f t="shared" si="3"/>
        <v>IN</v>
      </c>
    </row>
    <row r="10" spans="1:14">
      <c r="A10" s="115" t="s">
        <v>45</v>
      </c>
      <c r="B10" s="114">
        <f>actas!C10</f>
        <v>0</v>
      </c>
      <c r="C10" s="114">
        <f>actas!D10</f>
        <v>0</v>
      </c>
      <c r="D10" s="114">
        <f>actas!E10</f>
        <v>0</v>
      </c>
      <c r="E10" s="114">
        <f>actas!F10</f>
        <v>0</v>
      </c>
      <c r="F10" s="114">
        <f>actas!G10</f>
        <v>0</v>
      </c>
      <c r="G10" s="114">
        <f>actas!H10</f>
        <v>0</v>
      </c>
      <c r="H10" s="114">
        <f>actas!I10</f>
        <v>0</v>
      </c>
      <c r="I10" s="114">
        <f>actas!J10</f>
        <v>0</v>
      </c>
      <c r="J10" s="114">
        <f>actas!K10</f>
        <v>0</v>
      </c>
      <c r="K10" s="132">
        <f t="shared" si="0"/>
        <v>0</v>
      </c>
      <c r="L10" s="133" t="str">
        <f t="shared" si="1"/>
        <v>IN</v>
      </c>
      <c r="M10" s="132">
        <f t="shared" si="2"/>
        <v>0</v>
      </c>
      <c r="N10" s="133" t="str">
        <f t="shared" si="3"/>
        <v>IN</v>
      </c>
    </row>
    <row r="11" spans="1:14">
      <c r="A11" s="113" t="s">
        <v>46</v>
      </c>
      <c r="B11" s="114">
        <f>actas!C11</f>
        <v>0</v>
      </c>
      <c r="C11" s="114">
        <f>actas!D11</f>
        <v>0</v>
      </c>
      <c r="D11" s="114">
        <f>actas!E11</f>
        <v>0</v>
      </c>
      <c r="E11" s="114">
        <f>actas!F11</f>
        <v>0</v>
      </c>
      <c r="F11" s="114">
        <f>actas!G11</f>
        <v>0</v>
      </c>
      <c r="G11" s="114">
        <f>actas!H11</f>
        <v>0</v>
      </c>
      <c r="H11" s="114">
        <f>actas!I11</f>
        <v>0</v>
      </c>
      <c r="I11" s="114">
        <f>actas!J11</f>
        <v>0</v>
      </c>
      <c r="J11" s="114">
        <f>actas!K11</f>
        <v>0</v>
      </c>
      <c r="K11" s="132">
        <f t="shared" si="0"/>
        <v>0</v>
      </c>
      <c r="L11" s="133" t="str">
        <f t="shared" si="1"/>
        <v>IN</v>
      </c>
      <c r="M11" s="132">
        <f t="shared" si="2"/>
        <v>0</v>
      </c>
      <c r="N11" s="133" t="str">
        <f t="shared" si="3"/>
        <v>IN</v>
      </c>
    </row>
    <row r="12" spans="1:14">
      <c r="A12" s="115">
        <v>8</v>
      </c>
      <c r="B12" s="114">
        <f>actas!C12</f>
        <v>0</v>
      </c>
      <c r="C12" s="114">
        <f>actas!D12</f>
        <v>0</v>
      </c>
      <c r="D12" s="114">
        <f>actas!E12</f>
        <v>0</v>
      </c>
      <c r="E12" s="114">
        <f>actas!F12</f>
        <v>0</v>
      </c>
      <c r="F12" s="114">
        <f>actas!G12</f>
        <v>0</v>
      </c>
      <c r="G12" s="114">
        <f>actas!H12</f>
        <v>0</v>
      </c>
      <c r="H12" s="114">
        <f>actas!I12</f>
        <v>0</v>
      </c>
      <c r="I12" s="114">
        <f>actas!J12</f>
        <v>0</v>
      </c>
      <c r="J12" s="114">
        <f>actas!K12</f>
        <v>0</v>
      </c>
      <c r="K12" s="132">
        <f t="shared" si="0"/>
        <v>0</v>
      </c>
      <c r="L12" s="133" t="str">
        <f t="shared" si="1"/>
        <v>IN</v>
      </c>
      <c r="M12" s="132">
        <f t="shared" si="2"/>
        <v>0</v>
      </c>
      <c r="N12" s="133" t="str">
        <f t="shared" si="3"/>
        <v>IN</v>
      </c>
    </row>
    <row r="13" spans="1:14">
      <c r="A13" s="113" t="s">
        <v>47</v>
      </c>
      <c r="B13" s="114">
        <f>actas!C13</f>
        <v>0</v>
      </c>
      <c r="C13" s="114">
        <f>actas!D13</f>
        <v>0</v>
      </c>
      <c r="D13" s="114">
        <f>actas!E13</f>
        <v>0</v>
      </c>
      <c r="E13" s="114">
        <f>actas!F13</f>
        <v>0</v>
      </c>
      <c r="F13" s="114">
        <f>actas!G13</f>
        <v>0</v>
      </c>
      <c r="G13" s="114">
        <f>actas!H13</f>
        <v>0</v>
      </c>
      <c r="H13" s="114">
        <f>actas!I13</f>
        <v>0</v>
      </c>
      <c r="I13" s="114">
        <f>actas!J13</f>
        <v>0</v>
      </c>
      <c r="J13" s="114">
        <f>actas!K13</f>
        <v>0</v>
      </c>
      <c r="K13" s="132">
        <f t="shared" si="0"/>
        <v>0</v>
      </c>
      <c r="L13" s="133" t="str">
        <f t="shared" si="1"/>
        <v>IN</v>
      </c>
      <c r="M13" s="132">
        <f t="shared" si="2"/>
        <v>0</v>
      </c>
      <c r="N13" s="133" t="str">
        <f t="shared" si="3"/>
        <v>IN</v>
      </c>
    </row>
    <row r="14" spans="1:14">
      <c r="A14" s="115" t="s">
        <v>48</v>
      </c>
      <c r="B14" s="114">
        <f>actas!C14</f>
        <v>0</v>
      </c>
      <c r="C14" s="114">
        <f>actas!D14</f>
        <v>0</v>
      </c>
      <c r="D14" s="114">
        <f>actas!E14</f>
        <v>0</v>
      </c>
      <c r="E14" s="114">
        <f>actas!F14</f>
        <v>0</v>
      </c>
      <c r="F14" s="114">
        <f>actas!G14</f>
        <v>0</v>
      </c>
      <c r="G14" s="114">
        <f>actas!H14</f>
        <v>0</v>
      </c>
      <c r="H14" s="114">
        <f>actas!I14</f>
        <v>0</v>
      </c>
      <c r="I14" s="114">
        <f>actas!J14</f>
        <v>0</v>
      </c>
      <c r="J14" s="114">
        <f>actas!K14</f>
        <v>0</v>
      </c>
      <c r="K14" s="132">
        <f t="shared" si="0"/>
        <v>0</v>
      </c>
      <c r="L14" s="133" t="str">
        <f t="shared" si="1"/>
        <v>IN</v>
      </c>
      <c r="M14" s="132">
        <f t="shared" si="2"/>
        <v>0</v>
      </c>
      <c r="N14" s="133" t="str">
        <f t="shared" si="3"/>
        <v>IN</v>
      </c>
    </row>
    <row r="15" spans="1:14">
      <c r="A15" s="113" t="s">
        <v>49</v>
      </c>
      <c r="B15" s="114">
        <f>actas!C15</f>
        <v>0</v>
      </c>
      <c r="C15" s="114">
        <f>actas!D15</f>
        <v>0</v>
      </c>
      <c r="D15" s="114">
        <f>actas!E15</f>
        <v>0</v>
      </c>
      <c r="E15" s="114">
        <f>actas!F15</f>
        <v>0</v>
      </c>
      <c r="F15" s="114">
        <f>actas!G15</f>
        <v>0</v>
      </c>
      <c r="G15" s="114">
        <f>actas!H15</f>
        <v>0</v>
      </c>
      <c r="H15" s="114">
        <f>actas!I15</f>
        <v>0</v>
      </c>
      <c r="I15" s="114">
        <f>actas!J15</f>
        <v>0</v>
      </c>
      <c r="J15" s="114">
        <f>actas!K15</f>
        <v>0</v>
      </c>
      <c r="K15" s="132">
        <f t="shared" si="0"/>
        <v>0</v>
      </c>
      <c r="L15" s="133" t="str">
        <f t="shared" si="1"/>
        <v>IN</v>
      </c>
      <c r="M15" s="132">
        <f t="shared" si="2"/>
        <v>0</v>
      </c>
      <c r="N15" s="133" t="str">
        <f t="shared" si="3"/>
        <v>IN</v>
      </c>
    </row>
    <row r="16" spans="1:14">
      <c r="A16" s="115" t="s">
        <v>50</v>
      </c>
      <c r="B16" s="114">
        <f>actas!C16</f>
        <v>0</v>
      </c>
      <c r="C16" s="114">
        <f>actas!D16</f>
        <v>0</v>
      </c>
      <c r="D16" s="114">
        <f>actas!E16</f>
        <v>0</v>
      </c>
      <c r="E16" s="114">
        <f>actas!F16</f>
        <v>0</v>
      </c>
      <c r="F16" s="114">
        <f>actas!G16</f>
        <v>0</v>
      </c>
      <c r="G16" s="114">
        <f>actas!H16</f>
        <v>0</v>
      </c>
      <c r="H16" s="114">
        <f>actas!I16</f>
        <v>0</v>
      </c>
      <c r="I16" s="114">
        <f>actas!J16</f>
        <v>0</v>
      </c>
      <c r="J16" s="114">
        <f>actas!K16</f>
        <v>0</v>
      </c>
      <c r="K16" s="132">
        <f t="shared" si="0"/>
        <v>0</v>
      </c>
      <c r="L16" s="133" t="str">
        <f t="shared" si="1"/>
        <v>IN</v>
      </c>
      <c r="M16" s="132">
        <f t="shared" si="2"/>
        <v>0</v>
      </c>
      <c r="N16" s="133" t="str">
        <f t="shared" si="3"/>
        <v>IN</v>
      </c>
    </row>
    <row r="17" spans="1:14">
      <c r="A17" s="113" t="s">
        <v>51</v>
      </c>
      <c r="B17" s="114">
        <f>actas!C17</f>
        <v>0</v>
      </c>
      <c r="C17" s="114">
        <f>actas!D17</f>
        <v>0</v>
      </c>
      <c r="D17" s="114">
        <f>actas!E17</f>
        <v>0</v>
      </c>
      <c r="E17" s="114">
        <f>actas!F17</f>
        <v>0</v>
      </c>
      <c r="F17" s="114">
        <f>actas!G17</f>
        <v>0</v>
      </c>
      <c r="G17" s="114">
        <f>actas!H17</f>
        <v>0</v>
      </c>
      <c r="H17" s="114">
        <f>actas!I17</f>
        <v>0</v>
      </c>
      <c r="I17" s="114">
        <f>actas!J17</f>
        <v>0</v>
      </c>
      <c r="J17" s="114">
        <f>actas!K17</f>
        <v>0</v>
      </c>
      <c r="K17" s="132">
        <f t="shared" si="0"/>
        <v>0</v>
      </c>
      <c r="L17" s="133" t="str">
        <f t="shared" si="1"/>
        <v>IN</v>
      </c>
      <c r="M17" s="132">
        <f t="shared" si="2"/>
        <v>0</v>
      </c>
      <c r="N17" s="133" t="str">
        <f t="shared" si="3"/>
        <v>IN</v>
      </c>
    </row>
    <row r="18" spans="1:14">
      <c r="A18" s="115" t="s">
        <v>52</v>
      </c>
      <c r="B18" s="114">
        <f>actas!C18</f>
        <v>0</v>
      </c>
      <c r="C18" s="114">
        <f>actas!D18</f>
        <v>0</v>
      </c>
      <c r="D18" s="114">
        <f>actas!E18</f>
        <v>0</v>
      </c>
      <c r="E18" s="114">
        <f>actas!F18</f>
        <v>0</v>
      </c>
      <c r="F18" s="114">
        <f>actas!G18</f>
        <v>0</v>
      </c>
      <c r="G18" s="114">
        <f>actas!H18</f>
        <v>0</v>
      </c>
      <c r="H18" s="114">
        <f>actas!I18</f>
        <v>0</v>
      </c>
      <c r="I18" s="114">
        <f>actas!J18</f>
        <v>0</v>
      </c>
      <c r="J18" s="114">
        <f>actas!K18</f>
        <v>0</v>
      </c>
      <c r="K18" s="132">
        <f t="shared" si="0"/>
        <v>0</v>
      </c>
      <c r="L18" s="133" t="str">
        <f t="shared" si="1"/>
        <v>IN</v>
      </c>
      <c r="M18" s="132">
        <f t="shared" si="2"/>
        <v>0</v>
      </c>
      <c r="N18" s="133" t="str">
        <f t="shared" si="3"/>
        <v>IN</v>
      </c>
    </row>
    <row r="19" spans="1:14">
      <c r="A19" s="113" t="s">
        <v>53</v>
      </c>
      <c r="B19" s="114">
        <f>actas!C19</f>
        <v>0</v>
      </c>
      <c r="C19" s="114">
        <f>actas!D19</f>
        <v>0</v>
      </c>
      <c r="D19" s="114">
        <f>actas!E19</f>
        <v>0</v>
      </c>
      <c r="E19" s="114">
        <f>actas!F19</f>
        <v>0</v>
      </c>
      <c r="F19" s="114">
        <f>actas!G19</f>
        <v>0</v>
      </c>
      <c r="G19" s="114">
        <f>actas!H19</f>
        <v>0</v>
      </c>
      <c r="H19" s="114">
        <f>actas!I19</f>
        <v>0</v>
      </c>
      <c r="I19" s="114">
        <f>actas!J19</f>
        <v>0</v>
      </c>
      <c r="J19" s="114">
        <f>actas!K19</f>
        <v>0</v>
      </c>
      <c r="K19" s="132">
        <f t="shared" si="0"/>
        <v>0</v>
      </c>
      <c r="L19" s="133" t="str">
        <f t="shared" si="1"/>
        <v>IN</v>
      </c>
      <c r="M19" s="132">
        <f t="shared" si="2"/>
        <v>0</v>
      </c>
      <c r="N19" s="133" t="str">
        <f t="shared" si="3"/>
        <v>IN</v>
      </c>
    </row>
    <row r="20" spans="1:14">
      <c r="A20" s="115" t="s">
        <v>54</v>
      </c>
      <c r="B20" s="114">
        <f>actas!C20</f>
        <v>0</v>
      </c>
      <c r="C20" s="114">
        <f>actas!D20</f>
        <v>0</v>
      </c>
      <c r="D20" s="114">
        <f>actas!E20</f>
        <v>0</v>
      </c>
      <c r="E20" s="114">
        <f>actas!F20</f>
        <v>0</v>
      </c>
      <c r="F20" s="114">
        <f>actas!G20</f>
        <v>0</v>
      </c>
      <c r="G20" s="114">
        <f>actas!H20</f>
        <v>0</v>
      </c>
      <c r="H20" s="114">
        <f>actas!I20</f>
        <v>0</v>
      </c>
      <c r="I20" s="114">
        <f>actas!J20</f>
        <v>0</v>
      </c>
      <c r="J20" s="114">
        <f>actas!K20</f>
        <v>0</v>
      </c>
      <c r="K20" s="132">
        <f t="shared" si="0"/>
        <v>0</v>
      </c>
      <c r="L20" s="133" t="str">
        <f t="shared" si="1"/>
        <v>IN</v>
      </c>
      <c r="M20" s="132">
        <f t="shared" si="2"/>
        <v>0</v>
      </c>
      <c r="N20" s="133" t="str">
        <f t="shared" si="3"/>
        <v>IN</v>
      </c>
    </row>
    <row r="21" spans="1:14">
      <c r="A21" s="113" t="s">
        <v>55</v>
      </c>
      <c r="B21" s="114">
        <f>actas!C21</f>
        <v>0</v>
      </c>
      <c r="C21" s="114">
        <f>actas!D21</f>
        <v>0</v>
      </c>
      <c r="D21" s="114">
        <f>actas!E21</f>
        <v>0</v>
      </c>
      <c r="E21" s="114">
        <f>actas!F21</f>
        <v>0</v>
      </c>
      <c r="F21" s="114">
        <f>actas!G21</f>
        <v>0</v>
      </c>
      <c r="G21" s="114">
        <f>actas!H21</f>
        <v>0</v>
      </c>
      <c r="H21" s="114">
        <f>actas!I21</f>
        <v>0</v>
      </c>
      <c r="I21" s="114">
        <f>actas!J21</f>
        <v>0</v>
      </c>
      <c r="J21" s="114">
        <f>actas!K21</f>
        <v>0</v>
      </c>
      <c r="K21" s="132">
        <f t="shared" si="0"/>
        <v>0</v>
      </c>
      <c r="L21" s="133" t="str">
        <f t="shared" si="1"/>
        <v>IN</v>
      </c>
      <c r="M21" s="132">
        <f t="shared" si="2"/>
        <v>0</v>
      </c>
      <c r="N21" s="133" t="str">
        <f t="shared" si="3"/>
        <v>IN</v>
      </c>
    </row>
    <row r="22" spans="1:14">
      <c r="A22" s="115" t="s">
        <v>56</v>
      </c>
      <c r="B22" s="114">
        <f>actas!C22</f>
        <v>0</v>
      </c>
      <c r="C22" s="114">
        <f>actas!D22</f>
        <v>0</v>
      </c>
      <c r="D22" s="114">
        <f>actas!E22</f>
        <v>0</v>
      </c>
      <c r="E22" s="114">
        <f>actas!F22</f>
        <v>0</v>
      </c>
      <c r="F22" s="114">
        <f>actas!G22</f>
        <v>0</v>
      </c>
      <c r="G22" s="114">
        <f>actas!H22</f>
        <v>0</v>
      </c>
      <c r="H22" s="114">
        <f>actas!I22</f>
        <v>0</v>
      </c>
      <c r="I22" s="114">
        <f>actas!J22</f>
        <v>0</v>
      </c>
      <c r="J22" s="114">
        <f>actas!K22</f>
        <v>0</v>
      </c>
      <c r="K22" s="132">
        <f t="shared" si="0"/>
        <v>0</v>
      </c>
      <c r="L22" s="133" t="str">
        <f t="shared" si="1"/>
        <v>IN</v>
      </c>
      <c r="M22" s="132">
        <f t="shared" si="2"/>
        <v>0</v>
      </c>
      <c r="N22" s="133" t="str">
        <f t="shared" si="3"/>
        <v>IN</v>
      </c>
    </row>
    <row r="23" spans="1:14">
      <c r="A23" s="113" t="s">
        <v>57</v>
      </c>
      <c r="B23" s="114">
        <f>actas!C23</f>
        <v>0</v>
      </c>
      <c r="C23" s="114">
        <f>actas!D23</f>
        <v>0</v>
      </c>
      <c r="D23" s="114">
        <f>actas!E23</f>
        <v>0</v>
      </c>
      <c r="E23" s="114">
        <f>actas!F23</f>
        <v>0</v>
      </c>
      <c r="F23" s="114">
        <f>actas!G23</f>
        <v>0</v>
      </c>
      <c r="G23" s="114">
        <f>actas!H23</f>
        <v>0</v>
      </c>
      <c r="H23" s="114">
        <f>actas!I23</f>
        <v>0</v>
      </c>
      <c r="I23" s="114">
        <f>actas!J23</f>
        <v>0</v>
      </c>
      <c r="J23" s="114">
        <f>actas!K23</f>
        <v>0</v>
      </c>
      <c r="K23" s="132">
        <f t="shared" si="0"/>
        <v>0</v>
      </c>
      <c r="L23" s="133" t="str">
        <f t="shared" si="1"/>
        <v>IN</v>
      </c>
      <c r="M23" s="132">
        <f t="shared" si="2"/>
        <v>0</v>
      </c>
      <c r="N23" s="133" t="str">
        <f t="shared" si="3"/>
        <v>IN</v>
      </c>
    </row>
    <row r="24" spans="1:14">
      <c r="A24" s="115" t="s">
        <v>58</v>
      </c>
      <c r="B24" s="114">
        <f>actas!C24</f>
        <v>0</v>
      </c>
      <c r="C24" s="114">
        <f>actas!D24</f>
        <v>0</v>
      </c>
      <c r="D24" s="114">
        <f>actas!E24</f>
        <v>0</v>
      </c>
      <c r="E24" s="114">
        <f>actas!F24</f>
        <v>0</v>
      </c>
      <c r="F24" s="114">
        <f>actas!G24</f>
        <v>0</v>
      </c>
      <c r="G24" s="114">
        <f>actas!H24</f>
        <v>0</v>
      </c>
      <c r="H24" s="114">
        <f>actas!I24</f>
        <v>0</v>
      </c>
      <c r="I24" s="114">
        <f>actas!J24</f>
        <v>0</v>
      </c>
      <c r="J24" s="114">
        <f>actas!K24</f>
        <v>0</v>
      </c>
      <c r="K24" s="132">
        <f t="shared" si="0"/>
        <v>0</v>
      </c>
      <c r="L24" s="133" t="str">
        <f t="shared" si="1"/>
        <v>IN</v>
      </c>
      <c r="M24" s="132">
        <f t="shared" si="2"/>
        <v>0</v>
      </c>
      <c r="N24" s="133" t="str">
        <f t="shared" si="3"/>
        <v>IN</v>
      </c>
    </row>
    <row r="25" spans="1:14">
      <c r="A25" s="113" t="s">
        <v>59</v>
      </c>
      <c r="B25" s="114">
        <f>actas!C25</f>
        <v>0</v>
      </c>
      <c r="C25" s="114">
        <f>actas!D25</f>
        <v>0</v>
      </c>
      <c r="D25" s="114">
        <f>actas!E25</f>
        <v>0</v>
      </c>
      <c r="E25" s="114">
        <f>actas!F25</f>
        <v>0</v>
      </c>
      <c r="F25" s="114">
        <f>actas!G25</f>
        <v>0</v>
      </c>
      <c r="G25" s="114">
        <f>actas!H25</f>
        <v>0</v>
      </c>
      <c r="H25" s="114">
        <f>actas!I25</f>
        <v>0</v>
      </c>
      <c r="I25" s="114">
        <f>actas!J25</f>
        <v>0</v>
      </c>
      <c r="J25" s="114">
        <f>actas!K25</f>
        <v>0</v>
      </c>
      <c r="K25" s="132">
        <f t="shared" si="0"/>
        <v>0</v>
      </c>
      <c r="L25" s="133" t="str">
        <f t="shared" si="1"/>
        <v>IN</v>
      </c>
      <c r="M25" s="132">
        <f t="shared" si="2"/>
        <v>0</v>
      </c>
      <c r="N25" s="133" t="str">
        <f t="shared" si="3"/>
        <v>IN</v>
      </c>
    </row>
    <row r="26" spans="1:14">
      <c r="A26" s="115" t="s">
        <v>60</v>
      </c>
      <c r="B26" s="114">
        <f>actas!C26</f>
        <v>0</v>
      </c>
      <c r="C26" s="114">
        <f>actas!D26</f>
        <v>0</v>
      </c>
      <c r="D26" s="114">
        <f>actas!E26</f>
        <v>0</v>
      </c>
      <c r="E26" s="114">
        <f>actas!F26</f>
        <v>0</v>
      </c>
      <c r="F26" s="114">
        <f>actas!G26</f>
        <v>0</v>
      </c>
      <c r="G26" s="114">
        <f>actas!H26</f>
        <v>0</v>
      </c>
      <c r="H26" s="114">
        <f>actas!I26</f>
        <v>0</v>
      </c>
      <c r="I26" s="114">
        <f>actas!J26</f>
        <v>0</v>
      </c>
      <c r="J26" s="114">
        <f>actas!K26</f>
        <v>0</v>
      </c>
      <c r="K26" s="132">
        <f t="shared" si="0"/>
        <v>0</v>
      </c>
      <c r="L26" s="133" t="str">
        <f t="shared" si="1"/>
        <v>IN</v>
      </c>
      <c r="M26" s="132">
        <f t="shared" si="2"/>
        <v>0</v>
      </c>
      <c r="N26" s="133" t="str">
        <f t="shared" si="3"/>
        <v>IN</v>
      </c>
    </row>
    <row r="27" spans="1:14">
      <c r="A27" s="113" t="s">
        <v>61</v>
      </c>
      <c r="B27" s="114">
        <f>actas!C27</f>
        <v>0</v>
      </c>
      <c r="C27" s="114">
        <f>actas!D27</f>
        <v>0</v>
      </c>
      <c r="D27" s="114">
        <f>actas!E27</f>
        <v>0</v>
      </c>
      <c r="E27" s="114">
        <f>actas!F27</f>
        <v>0</v>
      </c>
      <c r="F27" s="114">
        <f>actas!G27</f>
        <v>0</v>
      </c>
      <c r="G27" s="114">
        <f>actas!H27</f>
        <v>0</v>
      </c>
      <c r="H27" s="114">
        <f>actas!I27</f>
        <v>0</v>
      </c>
      <c r="I27" s="114">
        <f>actas!J27</f>
        <v>0</v>
      </c>
      <c r="J27" s="114">
        <f>actas!K27</f>
        <v>0</v>
      </c>
      <c r="K27" s="132">
        <f t="shared" si="0"/>
        <v>0</v>
      </c>
      <c r="L27" s="133" t="str">
        <f t="shared" si="1"/>
        <v>IN</v>
      </c>
      <c r="M27" s="132">
        <f t="shared" si="2"/>
        <v>0</v>
      </c>
      <c r="N27" s="133" t="str">
        <f t="shared" si="3"/>
        <v>IN</v>
      </c>
    </row>
    <row r="28" spans="1:14">
      <c r="A28" s="115" t="s">
        <v>62</v>
      </c>
      <c r="B28" s="114">
        <f>actas!C28</f>
        <v>0</v>
      </c>
      <c r="C28" s="114">
        <f>actas!D28</f>
        <v>0</v>
      </c>
      <c r="D28" s="114">
        <f>actas!E28</f>
        <v>0</v>
      </c>
      <c r="E28" s="114">
        <f>actas!F28</f>
        <v>0</v>
      </c>
      <c r="F28" s="114">
        <f>actas!G28</f>
        <v>0</v>
      </c>
      <c r="G28" s="114">
        <f>actas!H28</f>
        <v>0</v>
      </c>
      <c r="H28" s="114">
        <f>actas!I28</f>
        <v>0</v>
      </c>
      <c r="I28" s="114">
        <f>actas!J28</f>
        <v>0</v>
      </c>
      <c r="J28" s="114">
        <f>actas!K28</f>
        <v>0</v>
      </c>
      <c r="K28" s="132">
        <f t="shared" si="0"/>
        <v>0</v>
      </c>
      <c r="L28" s="133" t="str">
        <f t="shared" si="1"/>
        <v>IN</v>
      </c>
      <c r="M28" s="132">
        <f t="shared" si="2"/>
        <v>0</v>
      </c>
      <c r="N28" s="133" t="str">
        <f t="shared" si="3"/>
        <v>IN</v>
      </c>
    </row>
    <row r="29" spans="1:14">
      <c r="A29" s="113" t="s">
        <v>63</v>
      </c>
      <c r="B29" s="114">
        <f>actas!C29</f>
        <v>0</v>
      </c>
      <c r="C29" s="114">
        <f>actas!D29</f>
        <v>0</v>
      </c>
      <c r="D29" s="114">
        <f>actas!E29</f>
        <v>0</v>
      </c>
      <c r="E29" s="114">
        <f>actas!F29</f>
        <v>0</v>
      </c>
      <c r="F29" s="114">
        <f>actas!G29</f>
        <v>0</v>
      </c>
      <c r="G29" s="114">
        <f>actas!H29</f>
        <v>0</v>
      </c>
      <c r="H29" s="114">
        <f>actas!I29</f>
        <v>0</v>
      </c>
      <c r="I29" s="114">
        <f>actas!J29</f>
        <v>0</v>
      </c>
      <c r="J29" s="114">
        <f>actas!K29</f>
        <v>0</v>
      </c>
      <c r="K29" s="132">
        <f t="shared" si="0"/>
        <v>0</v>
      </c>
      <c r="L29" s="133" t="str">
        <f t="shared" si="1"/>
        <v>IN</v>
      </c>
      <c r="M29" s="132">
        <f t="shared" si="2"/>
        <v>0</v>
      </c>
      <c r="N29" s="133" t="str">
        <f t="shared" si="3"/>
        <v>IN</v>
      </c>
    </row>
    <row r="30" spans="1:14">
      <c r="A30" s="115" t="s">
        <v>64</v>
      </c>
      <c r="B30" s="114">
        <f>actas!C30</f>
        <v>0</v>
      </c>
      <c r="C30" s="114">
        <f>actas!D30</f>
        <v>0</v>
      </c>
      <c r="D30" s="114">
        <f>actas!E30</f>
        <v>0</v>
      </c>
      <c r="E30" s="114">
        <f>actas!F30</f>
        <v>0</v>
      </c>
      <c r="F30" s="114">
        <f>actas!G30</f>
        <v>0</v>
      </c>
      <c r="G30" s="114">
        <f>actas!H30</f>
        <v>0</v>
      </c>
      <c r="H30" s="114">
        <f>actas!I30</f>
        <v>0</v>
      </c>
      <c r="I30" s="114">
        <f>actas!J30</f>
        <v>0</v>
      </c>
      <c r="J30" s="114">
        <f>actas!K30</f>
        <v>0</v>
      </c>
      <c r="K30" s="132">
        <f t="shared" si="0"/>
        <v>0</v>
      </c>
      <c r="L30" s="133" t="str">
        <f t="shared" si="1"/>
        <v>IN</v>
      </c>
      <c r="M30" s="132">
        <f t="shared" si="2"/>
        <v>0</v>
      </c>
      <c r="N30" s="133" t="str">
        <f t="shared" si="3"/>
        <v>IN</v>
      </c>
    </row>
    <row r="31" spans="1:14">
      <c r="A31" s="113" t="s">
        <v>65</v>
      </c>
      <c r="B31" s="114">
        <f>actas!C31</f>
        <v>0</v>
      </c>
      <c r="C31" s="114">
        <f>actas!D31</f>
        <v>0</v>
      </c>
      <c r="D31" s="114">
        <f>actas!E31</f>
        <v>0</v>
      </c>
      <c r="E31" s="114">
        <f>actas!F31</f>
        <v>0</v>
      </c>
      <c r="F31" s="114">
        <f>actas!G31</f>
        <v>0</v>
      </c>
      <c r="G31" s="114">
        <f>actas!H31</f>
        <v>0</v>
      </c>
      <c r="H31" s="114">
        <f>actas!I31</f>
        <v>0</v>
      </c>
      <c r="I31" s="114">
        <f>actas!J31</f>
        <v>0</v>
      </c>
      <c r="J31" s="114">
        <f>actas!K31</f>
        <v>0</v>
      </c>
      <c r="K31" s="132">
        <f t="shared" si="0"/>
        <v>0</v>
      </c>
      <c r="L31" s="133" t="str">
        <f t="shared" si="1"/>
        <v>IN</v>
      </c>
      <c r="M31" s="132">
        <f t="shared" si="2"/>
        <v>0</v>
      </c>
      <c r="N31" s="133" t="str">
        <f t="shared" si="3"/>
        <v>IN</v>
      </c>
    </row>
    <row r="32" spans="1:14">
      <c r="A32" s="115" t="s">
        <v>69</v>
      </c>
      <c r="B32" s="114">
        <f>actas!C32</f>
        <v>0</v>
      </c>
      <c r="C32" s="114">
        <f>actas!D32</f>
        <v>0</v>
      </c>
      <c r="D32" s="114">
        <f>actas!E32</f>
        <v>0</v>
      </c>
      <c r="E32" s="114">
        <f>actas!F32</f>
        <v>0</v>
      </c>
      <c r="F32" s="114">
        <f>actas!G32</f>
        <v>0</v>
      </c>
      <c r="G32" s="114">
        <f>actas!H32</f>
        <v>0</v>
      </c>
      <c r="H32" s="114">
        <f>actas!I32</f>
        <v>0</v>
      </c>
      <c r="I32" s="114">
        <f>actas!J32</f>
        <v>0</v>
      </c>
      <c r="J32" s="114">
        <f>actas!K32</f>
        <v>0</v>
      </c>
      <c r="K32" s="132">
        <f t="shared" si="0"/>
        <v>0</v>
      </c>
      <c r="L32" s="133" t="str">
        <f t="shared" si="1"/>
        <v>IN</v>
      </c>
      <c r="M32" s="132">
        <f t="shared" si="2"/>
        <v>0</v>
      </c>
      <c r="N32" s="133" t="str">
        <f t="shared" si="3"/>
        <v>IN</v>
      </c>
    </row>
  </sheetData>
  <sheetProtection sheet="1" objects="1" scenarios="1"/>
  <mergeCells count="3">
    <mergeCell ref="A1:J1"/>
    <mergeCell ref="H2:J2"/>
    <mergeCell ref="B3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4"/>
  <sheetViews>
    <sheetView workbookViewId="0">
      <selection activeCell="C16" sqref="C16"/>
    </sheetView>
  </sheetViews>
  <sheetFormatPr baseColWidth="10" defaultRowHeight="12.75"/>
  <cols>
    <col min="11" max="14" width="15.7109375" customWidth="1"/>
    <col min="15" max="16" width="20.7109375" customWidth="1"/>
  </cols>
  <sheetData>
    <row r="1" spans="1:16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3.25" customHeight="1">
      <c r="A2" s="86" t="s">
        <v>42</v>
      </c>
      <c r="B2" s="145"/>
      <c r="C2" s="145"/>
      <c r="D2" s="145"/>
      <c r="E2" s="144" t="s">
        <v>33</v>
      </c>
      <c r="F2" s="144"/>
      <c r="G2" s="144"/>
      <c r="H2" s="87"/>
      <c r="I2" s="87" t="s">
        <v>66</v>
      </c>
      <c r="J2" s="34"/>
      <c r="K2" s="141" t="s">
        <v>0</v>
      </c>
      <c r="L2" s="141"/>
      <c r="M2" s="141"/>
      <c r="N2" s="141"/>
      <c r="O2" s="141"/>
      <c r="P2" s="141"/>
    </row>
    <row r="3" spans="1:16" ht="20.25">
      <c r="A3" s="143" t="s">
        <v>22</v>
      </c>
      <c r="B3" s="143"/>
      <c r="C3" s="143"/>
      <c r="D3" s="143"/>
      <c r="E3" s="143"/>
      <c r="F3" s="143"/>
      <c r="G3" s="143"/>
      <c r="H3" s="143"/>
      <c r="I3" s="143"/>
      <c r="J3" s="34"/>
      <c r="K3" s="142" t="s">
        <v>2</v>
      </c>
      <c r="L3" s="142"/>
      <c r="M3" s="142"/>
      <c r="N3" s="142"/>
      <c r="O3" s="142"/>
      <c r="P3" s="142"/>
    </row>
    <row r="4" spans="1:16" ht="20.100000000000001" customHeight="1">
      <c r="A4" s="88" t="s">
        <v>18</v>
      </c>
      <c r="B4" s="89" t="s">
        <v>10</v>
      </c>
      <c r="C4" s="90" t="s">
        <v>11</v>
      </c>
      <c r="D4" s="91" t="s">
        <v>12</v>
      </c>
      <c r="E4" s="92" t="s">
        <v>13</v>
      </c>
      <c r="F4" s="93" t="s">
        <v>14</v>
      </c>
      <c r="G4" s="94" t="s">
        <v>19</v>
      </c>
      <c r="H4" s="95" t="s">
        <v>15</v>
      </c>
      <c r="I4" s="96" t="s">
        <v>23</v>
      </c>
      <c r="J4" s="44" t="s">
        <v>20</v>
      </c>
      <c r="K4" s="47" t="s">
        <v>17</v>
      </c>
      <c r="L4" s="48" t="s">
        <v>16</v>
      </c>
      <c r="M4" s="55" t="s">
        <v>6</v>
      </c>
      <c r="N4" s="50" t="s">
        <v>7</v>
      </c>
      <c r="O4" s="51" t="s">
        <v>8</v>
      </c>
      <c r="P4" s="52" t="s">
        <v>37</v>
      </c>
    </row>
    <row r="5" spans="1:16" ht="20.100000000000001" customHeight="1">
      <c r="A5" s="97"/>
      <c r="B5" s="97"/>
      <c r="C5" s="97"/>
      <c r="D5" s="97"/>
      <c r="E5" s="97"/>
      <c r="F5" s="97"/>
      <c r="G5" s="97"/>
      <c r="H5" s="97"/>
      <c r="I5" s="97"/>
      <c r="J5" s="34"/>
      <c r="K5" s="4" t="s">
        <v>18</v>
      </c>
      <c r="L5" s="56">
        <v>0.19</v>
      </c>
      <c r="M5" s="57">
        <f>A5</f>
        <v>0</v>
      </c>
      <c r="N5" s="58">
        <f>PRODUCT(L5,M5)</f>
        <v>0</v>
      </c>
      <c r="O5" s="59"/>
      <c r="P5" s="59"/>
    </row>
    <row r="6" spans="1:16" ht="20.100000000000001" customHeight="1">
      <c r="A6" s="75"/>
      <c r="B6" s="75"/>
      <c r="C6" s="75"/>
      <c r="D6" s="75"/>
      <c r="E6" s="75"/>
      <c r="F6" s="75"/>
      <c r="G6" s="75"/>
      <c r="H6" s="75"/>
      <c r="I6" s="75"/>
      <c r="J6" s="34"/>
      <c r="K6" s="5" t="s">
        <v>10</v>
      </c>
      <c r="L6" s="60">
        <v>0.06</v>
      </c>
      <c r="M6" s="57">
        <f>B5</f>
        <v>0</v>
      </c>
      <c r="N6" s="58">
        <f>PRODUCT(L6,M6)</f>
        <v>0</v>
      </c>
      <c r="O6" s="59"/>
      <c r="P6" s="59"/>
    </row>
    <row r="7" spans="1:16" ht="20.100000000000001" customHeight="1">
      <c r="A7" s="75"/>
      <c r="B7" s="75"/>
      <c r="C7" s="75"/>
      <c r="D7" s="75"/>
      <c r="E7" s="75"/>
      <c r="F7" s="75"/>
      <c r="G7" s="75"/>
      <c r="H7" s="75"/>
      <c r="I7" s="75"/>
      <c r="J7" s="34"/>
      <c r="K7" s="6" t="s">
        <v>11</v>
      </c>
      <c r="L7" s="61">
        <v>0.02</v>
      </c>
      <c r="M7" s="57">
        <f>C5</f>
        <v>0</v>
      </c>
      <c r="N7" s="58">
        <f t="shared" ref="N7:N13" si="0">PRODUCT(L7,M7)</f>
        <v>0</v>
      </c>
      <c r="O7" s="59"/>
      <c r="P7" s="59"/>
    </row>
    <row r="8" spans="1:16" ht="20.100000000000001" customHeight="1">
      <c r="A8" s="75"/>
      <c r="B8" s="75"/>
      <c r="C8" s="75"/>
      <c r="D8" s="75"/>
      <c r="E8" s="75"/>
      <c r="F8" s="75"/>
      <c r="G8" s="75"/>
      <c r="H8" s="75"/>
      <c r="I8" s="75"/>
      <c r="J8" s="34"/>
      <c r="K8" s="7" t="s">
        <v>12</v>
      </c>
      <c r="L8" s="62">
        <v>0.1</v>
      </c>
      <c r="M8" s="57">
        <f>D5</f>
        <v>0</v>
      </c>
      <c r="N8" s="58">
        <f t="shared" si="0"/>
        <v>0</v>
      </c>
      <c r="O8" s="59"/>
      <c r="P8" s="59"/>
    </row>
    <row r="9" spans="1:16" ht="20.100000000000001" customHeight="1">
      <c r="A9" s="143" t="s">
        <v>32</v>
      </c>
      <c r="B9" s="143"/>
      <c r="C9" s="143"/>
      <c r="D9" s="143"/>
      <c r="E9" s="143"/>
      <c r="F9" s="143"/>
      <c r="G9" s="143"/>
      <c r="H9" s="143"/>
      <c r="I9" s="143"/>
      <c r="J9" s="34"/>
      <c r="K9" s="8" t="s">
        <v>13</v>
      </c>
      <c r="L9" s="63">
        <v>0.18</v>
      </c>
      <c r="M9" s="57">
        <f>E5</f>
        <v>0</v>
      </c>
      <c r="N9" s="58">
        <f t="shared" si="0"/>
        <v>0</v>
      </c>
      <c r="O9" s="59"/>
      <c r="P9" s="59"/>
    </row>
    <row r="10" spans="1:16" ht="20.10000000000000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9" t="s">
        <v>14</v>
      </c>
      <c r="L10" s="64">
        <v>0.13</v>
      </c>
      <c r="M10" s="57">
        <f>F5</f>
        <v>0</v>
      </c>
      <c r="N10" s="58">
        <f t="shared" si="0"/>
        <v>0</v>
      </c>
      <c r="O10" s="59"/>
      <c r="P10" s="59"/>
    </row>
    <row r="11" spans="1:16" ht="20.100000000000001" customHeight="1">
      <c r="A11" s="34"/>
      <c r="B11" s="43" t="s">
        <v>24</v>
      </c>
      <c r="C11" s="42" t="s">
        <v>25</v>
      </c>
      <c r="D11" s="41" t="s">
        <v>26</v>
      </c>
      <c r="E11" s="40" t="s">
        <v>27</v>
      </c>
      <c r="F11" s="39" t="s">
        <v>28</v>
      </c>
      <c r="G11" s="38" t="s">
        <v>29</v>
      </c>
      <c r="H11" s="37" t="s">
        <v>30</v>
      </c>
      <c r="I11" s="34"/>
      <c r="J11" s="34"/>
      <c r="K11" s="10" t="s">
        <v>19</v>
      </c>
      <c r="L11" s="65">
        <v>0.2</v>
      </c>
      <c r="M11" s="57">
        <f>G5</f>
        <v>0</v>
      </c>
      <c r="N11" s="58">
        <f t="shared" si="0"/>
        <v>0</v>
      </c>
      <c r="O11" s="59"/>
      <c r="P11" s="59"/>
    </row>
    <row r="12" spans="1:16" ht="20.100000000000001" customHeight="1">
      <c r="A12" s="45"/>
      <c r="B12" s="36" t="str">
        <f>P13</f>
        <v>I</v>
      </c>
      <c r="C12" s="35" t="str">
        <f>P26</f>
        <v>I</v>
      </c>
      <c r="D12" s="35" t="str">
        <f>P37</f>
        <v>I</v>
      </c>
      <c r="E12" s="35" t="str">
        <f>P49</f>
        <v>I</v>
      </c>
      <c r="F12" s="35" t="str">
        <f>P59</f>
        <v>I</v>
      </c>
      <c r="G12" s="35" t="str">
        <f>P49</f>
        <v>I</v>
      </c>
      <c r="H12" s="35" t="str">
        <f>P82</f>
        <v>I</v>
      </c>
      <c r="I12" s="34"/>
      <c r="J12" s="34"/>
      <c r="K12" s="12" t="s">
        <v>15</v>
      </c>
      <c r="L12" s="66">
        <v>0.08</v>
      </c>
      <c r="M12" s="57">
        <f>H5</f>
        <v>0</v>
      </c>
      <c r="N12" s="58">
        <f t="shared" si="0"/>
        <v>0</v>
      </c>
      <c r="O12" s="59"/>
      <c r="P12" s="59"/>
    </row>
    <row r="13" spans="1:16" ht="20.100000000000001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13" t="s">
        <v>21</v>
      </c>
      <c r="L13" s="67">
        <v>0.04</v>
      </c>
      <c r="M13" s="57">
        <f>I5</f>
        <v>0</v>
      </c>
      <c r="N13" s="58">
        <f t="shared" si="0"/>
        <v>0</v>
      </c>
      <c r="O13" s="68">
        <f>SUM(N5:N13)</f>
        <v>0</v>
      </c>
      <c r="P13" s="69" t="str">
        <f>IF(O13&lt;5,"I",IF(AND(O13&gt;=5,O13&lt;=8),"M",IF(O13&gt;8,"A")))</f>
        <v>I</v>
      </c>
    </row>
    <row r="14" spans="1:16" ht="20.100000000000001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20.100000000000001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20.100000000000001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148" t="s">
        <v>5</v>
      </c>
      <c r="L16" s="148"/>
      <c r="M16" s="148"/>
      <c r="N16" s="148"/>
      <c r="O16" s="148"/>
      <c r="P16" s="148"/>
    </row>
    <row r="17" spans="1:16" ht="20.100000000000001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53" t="s">
        <v>17</v>
      </c>
      <c r="L17" s="48" t="s">
        <v>16</v>
      </c>
      <c r="M17" s="54" t="s">
        <v>6</v>
      </c>
      <c r="N17" s="50" t="s">
        <v>7</v>
      </c>
      <c r="O17" s="51" t="s">
        <v>8</v>
      </c>
      <c r="P17" s="52" t="s">
        <v>38</v>
      </c>
    </row>
    <row r="18" spans="1:16" ht="20.100000000000001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4" t="s">
        <v>18</v>
      </c>
      <c r="L18" s="56">
        <v>0.1</v>
      </c>
      <c r="M18" s="70">
        <f>A5</f>
        <v>0</v>
      </c>
      <c r="N18" s="58">
        <f>PRODUCT(L18,M18)</f>
        <v>0</v>
      </c>
      <c r="O18" s="59"/>
      <c r="P18" s="3"/>
    </row>
    <row r="19" spans="1:16" ht="20.100000000000001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5" t="s">
        <v>10</v>
      </c>
      <c r="L19" s="60">
        <v>0.12</v>
      </c>
      <c r="M19" s="70">
        <f>B5</f>
        <v>0</v>
      </c>
      <c r="N19" s="58">
        <f>PRODUCT(L19,M19)</f>
        <v>0</v>
      </c>
      <c r="O19" s="59"/>
      <c r="P19" s="3"/>
    </row>
    <row r="20" spans="1:16" ht="20.100000000000001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6" t="s">
        <v>11</v>
      </c>
      <c r="L20" s="61">
        <v>0.01</v>
      </c>
      <c r="M20" s="70">
        <f>C5</f>
        <v>0</v>
      </c>
      <c r="N20" s="58">
        <f t="shared" ref="N20:N26" si="1">PRODUCT(L20,M20)</f>
        <v>0</v>
      </c>
      <c r="O20" s="59"/>
      <c r="P20" s="3"/>
    </row>
    <row r="21" spans="1:16" ht="20.100000000000001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7" t="s">
        <v>12</v>
      </c>
      <c r="L21" s="62">
        <v>0.01</v>
      </c>
      <c r="M21" s="70">
        <f>D5</f>
        <v>0</v>
      </c>
      <c r="N21" s="58">
        <f t="shared" si="1"/>
        <v>0</v>
      </c>
      <c r="O21" s="59"/>
      <c r="P21" s="3"/>
    </row>
    <row r="22" spans="1:16" ht="20.100000000000001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8" t="s">
        <v>13</v>
      </c>
      <c r="L22" s="63">
        <v>0.28999999999999998</v>
      </c>
      <c r="M22" s="70">
        <f>E5</f>
        <v>0</v>
      </c>
      <c r="N22" s="58">
        <f t="shared" si="1"/>
        <v>0</v>
      </c>
      <c r="O22" s="59"/>
      <c r="P22" s="3"/>
    </row>
    <row r="23" spans="1:16" ht="20.100000000000001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9" t="s">
        <v>14</v>
      </c>
      <c r="L23" s="64">
        <v>0.3</v>
      </c>
      <c r="M23" s="70">
        <f>F5</f>
        <v>0</v>
      </c>
      <c r="N23" s="58">
        <f t="shared" si="1"/>
        <v>0</v>
      </c>
      <c r="O23" s="59"/>
      <c r="P23" s="3"/>
    </row>
    <row r="24" spans="1:16" ht="20.100000000000001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10" t="s">
        <v>19</v>
      </c>
      <c r="L24" s="65">
        <v>0.12</v>
      </c>
      <c r="M24" s="70">
        <f>G5</f>
        <v>0</v>
      </c>
      <c r="N24" s="58">
        <f t="shared" si="1"/>
        <v>0</v>
      </c>
      <c r="O24" s="59"/>
      <c r="P24" s="3"/>
    </row>
    <row r="25" spans="1:16" ht="20.10000000000000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11" t="s">
        <v>15</v>
      </c>
      <c r="L25" s="71">
        <v>0.03</v>
      </c>
      <c r="M25" s="70">
        <f>H5</f>
        <v>0</v>
      </c>
      <c r="N25" s="58">
        <f t="shared" si="1"/>
        <v>0</v>
      </c>
      <c r="O25" s="59"/>
      <c r="P25" s="3"/>
    </row>
    <row r="26" spans="1:16" ht="20.100000000000001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13" t="s">
        <v>21</v>
      </c>
      <c r="L26" s="67">
        <v>0.02</v>
      </c>
      <c r="M26" s="70">
        <f>I5</f>
        <v>0</v>
      </c>
      <c r="N26" s="58">
        <f t="shared" si="1"/>
        <v>0</v>
      </c>
      <c r="O26" s="68">
        <f>SUM(N18:N26)</f>
        <v>0</v>
      </c>
      <c r="P26" s="69" t="str">
        <f>IF(O26&lt;5,"I",IF(AND(O26&gt;=5,O26&lt;=8),"M",IF(O26&gt;8,"A")))</f>
        <v>I</v>
      </c>
    </row>
    <row r="27" spans="1:16" ht="20.10000000000000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20.100000000000001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149" t="s">
        <v>1</v>
      </c>
      <c r="L28" s="149"/>
      <c r="M28" s="149"/>
      <c r="N28" s="149"/>
      <c r="O28" s="149"/>
      <c r="P28" s="149"/>
    </row>
    <row r="29" spans="1:16" ht="20.100000000000001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47" t="s">
        <v>17</v>
      </c>
      <c r="L29" s="48" t="s">
        <v>16</v>
      </c>
      <c r="M29" s="55" t="s">
        <v>6</v>
      </c>
      <c r="N29" s="50" t="s">
        <v>7</v>
      </c>
      <c r="O29" s="51" t="s">
        <v>8</v>
      </c>
      <c r="P29" s="52" t="s">
        <v>38</v>
      </c>
    </row>
    <row r="30" spans="1:16" ht="20.100000000000001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4" t="s">
        <v>18</v>
      </c>
      <c r="L30" s="56">
        <v>0.2</v>
      </c>
      <c r="M30" s="57">
        <f>A5</f>
        <v>0</v>
      </c>
      <c r="N30" s="58">
        <f>PRODUCT(L30,M30)</f>
        <v>0</v>
      </c>
      <c r="O30" s="59"/>
      <c r="P30" s="59"/>
    </row>
    <row r="31" spans="1:16" ht="20.100000000000001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5" t="s">
        <v>10</v>
      </c>
      <c r="L31" s="60">
        <v>0.2</v>
      </c>
      <c r="M31" s="57">
        <f>B5</f>
        <v>0</v>
      </c>
      <c r="N31" s="58">
        <f>PRODUCT(L31,M31)</f>
        <v>0</v>
      </c>
      <c r="O31" s="59"/>
      <c r="P31" s="59"/>
    </row>
    <row r="32" spans="1:16" ht="20.100000000000001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6" t="s">
        <v>11</v>
      </c>
      <c r="L32" s="61">
        <v>0.09</v>
      </c>
      <c r="M32" s="57">
        <f>C5</f>
        <v>0</v>
      </c>
      <c r="N32" s="58">
        <f t="shared" ref="N32:N37" si="2">PRODUCT(L32,M32)</f>
        <v>0</v>
      </c>
      <c r="O32" s="59"/>
      <c r="P32" s="59"/>
    </row>
    <row r="33" spans="1:16" ht="20.100000000000001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7" t="s">
        <v>12</v>
      </c>
      <c r="L33" s="62">
        <v>0.04</v>
      </c>
      <c r="M33" s="57">
        <f>D5</f>
        <v>0</v>
      </c>
      <c r="N33" s="58">
        <f t="shared" si="2"/>
        <v>0</v>
      </c>
      <c r="O33" s="59"/>
      <c r="P33" s="59"/>
    </row>
    <row r="34" spans="1:16" ht="20.100000000000001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8" t="s">
        <v>13</v>
      </c>
      <c r="L34" s="63">
        <v>0.09</v>
      </c>
      <c r="M34" s="57">
        <f>E5</f>
        <v>0</v>
      </c>
      <c r="N34" s="58">
        <f t="shared" si="2"/>
        <v>0</v>
      </c>
      <c r="O34" s="59"/>
      <c r="P34" s="59"/>
    </row>
    <row r="35" spans="1:16" ht="20.100000000000001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9" t="s">
        <v>14</v>
      </c>
      <c r="L35" s="64">
        <v>0.1</v>
      </c>
      <c r="M35" s="57">
        <f>F5</f>
        <v>0</v>
      </c>
      <c r="N35" s="58">
        <f t="shared" si="2"/>
        <v>0</v>
      </c>
      <c r="O35" s="59"/>
      <c r="P35" s="59"/>
    </row>
    <row r="36" spans="1:16" ht="20.10000000000000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10" t="s">
        <v>19</v>
      </c>
      <c r="L36" s="65">
        <v>0.08</v>
      </c>
      <c r="M36" s="57">
        <f>G5</f>
        <v>0</v>
      </c>
      <c r="N36" s="58">
        <f t="shared" si="2"/>
        <v>0</v>
      </c>
      <c r="O36" s="59"/>
      <c r="P36" s="59"/>
    </row>
    <row r="37" spans="1:16" ht="20.100000000000001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13" t="s">
        <v>21</v>
      </c>
      <c r="L37" s="67">
        <v>0.2</v>
      </c>
      <c r="M37" s="57">
        <f>I5</f>
        <v>0</v>
      </c>
      <c r="N37" s="58">
        <f t="shared" si="2"/>
        <v>0</v>
      </c>
      <c r="O37" s="68">
        <f>SUM(N30:N37)</f>
        <v>0</v>
      </c>
      <c r="P37" s="69" t="str">
        <f>IF(O37&lt;5,"I",IF(AND(O37&gt;=5,O37&lt;=8),"M",IF(O37&gt;8,"A")))</f>
        <v>I</v>
      </c>
    </row>
    <row r="38" spans="1:16" ht="20.100000000000001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20.100000000000001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150"/>
      <c r="L39" s="150"/>
      <c r="M39" s="150"/>
      <c r="N39" s="150"/>
      <c r="O39" s="150"/>
      <c r="P39" s="150"/>
    </row>
    <row r="40" spans="1:16" ht="20.100000000000001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149" t="s">
        <v>3</v>
      </c>
      <c r="L40" s="149"/>
      <c r="M40" s="149"/>
      <c r="N40" s="149"/>
      <c r="O40" s="149"/>
      <c r="P40" s="149"/>
    </row>
    <row r="41" spans="1:16" ht="20.100000000000001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47" t="s">
        <v>17</v>
      </c>
      <c r="L41" s="48" t="s">
        <v>16</v>
      </c>
      <c r="M41" s="49" t="s">
        <v>6</v>
      </c>
      <c r="N41" s="50" t="s">
        <v>7</v>
      </c>
      <c r="O41" s="51" t="s">
        <v>8</v>
      </c>
      <c r="P41" s="52" t="s">
        <v>38</v>
      </c>
    </row>
    <row r="42" spans="1:16" ht="20.100000000000001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4" t="s">
        <v>18</v>
      </c>
      <c r="L42" s="56">
        <v>0.1</v>
      </c>
      <c r="M42" s="70">
        <f>A5</f>
        <v>0</v>
      </c>
      <c r="N42" s="58">
        <f>PRODUCT(L42:M42)</f>
        <v>0</v>
      </c>
      <c r="O42" s="59"/>
      <c r="P42" s="59"/>
    </row>
    <row r="43" spans="1:16" ht="20.100000000000001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5" t="s">
        <v>10</v>
      </c>
      <c r="L43" s="60">
        <v>0.15</v>
      </c>
      <c r="M43" s="70">
        <f>B5</f>
        <v>0</v>
      </c>
      <c r="N43" s="58">
        <f>PRODUCT(L43:M43)</f>
        <v>0</v>
      </c>
      <c r="O43" s="59"/>
      <c r="P43" s="59"/>
    </row>
    <row r="44" spans="1:16" ht="20.100000000000001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6" t="s">
        <v>11</v>
      </c>
      <c r="L44" s="61">
        <v>0.4</v>
      </c>
      <c r="M44" s="70">
        <f>C5</f>
        <v>0</v>
      </c>
      <c r="N44" s="58">
        <f t="shared" ref="N44:N49" si="3">PRODUCT(L44:M44)</f>
        <v>0</v>
      </c>
      <c r="O44" s="59"/>
      <c r="P44" s="59"/>
    </row>
    <row r="45" spans="1:16" ht="20.100000000000001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7" t="s">
        <v>12</v>
      </c>
      <c r="L45" s="62">
        <v>0.1</v>
      </c>
      <c r="M45" s="70">
        <f>D5</f>
        <v>0</v>
      </c>
      <c r="N45" s="58">
        <f t="shared" si="3"/>
        <v>0</v>
      </c>
      <c r="O45" s="59"/>
      <c r="P45" s="59"/>
    </row>
    <row r="46" spans="1:16" ht="20.100000000000001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8" t="s">
        <v>13</v>
      </c>
      <c r="L46" s="63">
        <v>0.05</v>
      </c>
      <c r="M46" s="70">
        <f>E5</f>
        <v>0</v>
      </c>
      <c r="N46" s="58">
        <f t="shared" si="3"/>
        <v>0</v>
      </c>
      <c r="O46" s="59"/>
      <c r="P46" s="59"/>
    </row>
    <row r="47" spans="1:16" ht="20.100000000000001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9" t="s">
        <v>14</v>
      </c>
      <c r="L47" s="64">
        <v>0.1</v>
      </c>
      <c r="M47" s="70">
        <f>F5</f>
        <v>0</v>
      </c>
      <c r="N47" s="58">
        <f t="shared" si="3"/>
        <v>0</v>
      </c>
      <c r="O47" s="59"/>
      <c r="P47" s="59"/>
    </row>
    <row r="48" spans="1:16" ht="20.100000000000001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10" t="s">
        <v>19</v>
      </c>
      <c r="L48" s="65">
        <v>0.05</v>
      </c>
      <c r="M48" s="70">
        <f>G5</f>
        <v>0</v>
      </c>
      <c r="N48" s="58">
        <f t="shared" si="3"/>
        <v>0</v>
      </c>
      <c r="O48" s="59"/>
      <c r="P48" s="59"/>
    </row>
    <row r="49" spans="1:16" ht="20.100000000000001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13" t="s">
        <v>21</v>
      </c>
      <c r="L49" s="67">
        <v>0.05</v>
      </c>
      <c r="M49" s="70">
        <f>I5</f>
        <v>0</v>
      </c>
      <c r="N49" s="58">
        <f t="shared" si="3"/>
        <v>0</v>
      </c>
      <c r="O49" s="68">
        <f>SUM(N42:N49)</f>
        <v>0</v>
      </c>
      <c r="P49" s="69" t="str">
        <f>IF(O49&lt;5,"I",IF(AND(O49&gt;=5,O49&lt;=8),"M",IF(O49&gt;8,"A")))</f>
        <v>I</v>
      </c>
    </row>
    <row r="50" spans="1:16" ht="20.100000000000001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20.100000000000001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151" t="s">
        <v>35</v>
      </c>
      <c r="L51" s="152"/>
      <c r="M51" s="152"/>
      <c r="N51" s="152"/>
      <c r="O51" s="152"/>
      <c r="P51" s="152"/>
    </row>
    <row r="52" spans="1:16" ht="20.100000000000001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47" t="s">
        <v>17</v>
      </c>
      <c r="L52" s="48" t="s">
        <v>16</v>
      </c>
      <c r="M52" s="49" t="s">
        <v>6</v>
      </c>
      <c r="N52" s="50" t="s">
        <v>7</v>
      </c>
      <c r="O52" s="51" t="s">
        <v>8</v>
      </c>
      <c r="P52" s="52" t="s">
        <v>38</v>
      </c>
    </row>
    <row r="53" spans="1:16" ht="20.100000000000001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4" t="s">
        <v>18</v>
      </c>
      <c r="L53" s="56">
        <v>0.21</v>
      </c>
      <c r="M53" s="70">
        <f>A5</f>
        <v>0</v>
      </c>
      <c r="N53" s="58">
        <f>PRODUCT(L53,M53)</f>
        <v>0</v>
      </c>
      <c r="O53" s="59"/>
      <c r="P53" s="59"/>
    </row>
    <row r="54" spans="1:16" ht="20.100000000000001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5" t="s">
        <v>10</v>
      </c>
      <c r="L54" s="60">
        <v>0.15</v>
      </c>
      <c r="M54" s="70">
        <f>B5</f>
        <v>0</v>
      </c>
      <c r="N54" s="58">
        <f>PRODUCT(L54,M54)</f>
        <v>0</v>
      </c>
      <c r="O54" s="59"/>
      <c r="P54" s="59"/>
    </row>
    <row r="55" spans="1:16" ht="20.100000000000001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6" t="s">
        <v>11</v>
      </c>
      <c r="L55" s="61">
        <v>0.04</v>
      </c>
      <c r="M55" s="70">
        <f>C5</f>
        <v>0</v>
      </c>
      <c r="N55" s="58">
        <f t="shared" ref="N55:N59" si="4">PRODUCT(L55,M55)</f>
        <v>0</v>
      </c>
      <c r="O55" s="59"/>
      <c r="P55" s="59"/>
    </row>
    <row r="56" spans="1:16" ht="20.100000000000001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7" t="s">
        <v>12</v>
      </c>
      <c r="L56" s="62">
        <v>0.04</v>
      </c>
      <c r="M56" s="70">
        <f>D5</f>
        <v>0</v>
      </c>
      <c r="N56" s="58">
        <f t="shared" si="4"/>
        <v>0</v>
      </c>
      <c r="O56" s="59"/>
      <c r="P56" s="59"/>
    </row>
    <row r="57" spans="1:16" ht="20.100000000000001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8" t="s">
        <v>13</v>
      </c>
      <c r="L57" s="63">
        <v>0.03</v>
      </c>
      <c r="M57" s="70">
        <f>E5</f>
        <v>0</v>
      </c>
      <c r="N57" s="58">
        <f t="shared" si="4"/>
        <v>0</v>
      </c>
      <c r="O57" s="59"/>
      <c r="P57" s="59"/>
    </row>
    <row r="58" spans="1:16" ht="20.100000000000001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10" t="s">
        <v>19</v>
      </c>
      <c r="L58" s="65">
        <v>0.45</v>
      </c>
      <c r="M58" s="70">
        <f>G5</f>
        <v>0</v>
      </c>
      <c r="N58" s="58">
        <f t="shared" si="4"/>
        <v>0</v>
      </c>
      <c r="O58" s="59"/>
      <c r="P58" s="59"/>
    </row>
    <row r="59" spans="1:16" ht="20.100000000000001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13" t="s">
        <v>21</v>
      </c>
      <c r="L59" s="67">
        <v>0.08</v>
      </c>
      <c r="M59" s="70">
        <f>I5</f>
        <v>0</v>
      </c>
      <c r="N59" s="58">
        <f t="shared" si="4"/>
        <v>0</v>
      </c>
      <c r="O59" s="68">
        <f>SUM(N53:N59)</f>
        <v>0</v>
      </c>
      <c r="P59" s="69" t="str">
        <f>IF(O59&lt;5,"I",IF(AND(O59&gt;=5,O59&lt;=8),"M",IF(O59&gt;8,"A")))</f>
        <v>I</v>
      </c>
    </row>
    <row r="60" spans="1:16" ht="20.100000000000001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20.100000000000001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L61" s="1"/>
      <c r="M61" s="2"/>
      <c r="N61" s="153"/>
      <c r="O61" s="153"/>
    </row>
    <row r="62" spans="1:16" ht="20.100000000000001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152" t="s">
        <v>9</v>
      </c>
      <c r="L62" s="152"/>
      <c r="M62" s="152"/>
      <c r="N62" s="152"/>
      <c r="O62" s="152"/>
      <c r="P62" s="152"/>
    </row>
    <row r="63" spans="1:16" ht="20.100000000000001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47" t="s">
        <v>17</v>
      </c>
      <c r="L63" s="48" t="s">
        <v>16</v>
      </c>
      <c r="M63" s="49" t="s">
        <v>6</v>
      </c>
      <c r="N63" s="50" t="s">
        <v>7</v>
      </c>
      <c r="O63" s="51" t="s">
        <v>8</v>
      </c>
      <c r="P63" s="52" t="s">
        <v>38</v>
      </c>
    </row>
    <row r="64" spans="1:16" ht="20.100000000000001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4" t="s">
        <v>18</v>
      </c>
      <c r="L64" s="56">
        <v>0.12</v>
      </c>
      <c r="M64" s="70">
        <f>A5</f>
        <v>0</v>
      </c>
      <c r="N64" s="58">
        <f>PRODUCT(L64,M64)</f>
        <v>0</v>
      </c>
      <c r="O64" s="59"/>
      <c r="P64" s="59"/>
    </row>
    <row r="65" spans="1:16" ht="20.100000000000001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5" t="s">
        <v>10</v>
      </c>
      <c r="L65" s="60">
        <v>0.15</v>
      </c>
      <c r="M65" s="70">
        <f>B5</f>
        <v>0</v>
      </c>
      <c r="N65" s="58">
        <f>PRODUCT(L65,M65)</f>
        <v>0</v>
      </c>
      <c r="O65" s="59"/>
      <c r="P65" s="59"/>
    </row>
    <row r="66" spans="1:16" ht="20.100000000000001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6" t="s">
        <v>11</v>
      </c>
      <c r="L66" s="61">
        <v>0.08</v>
      </c>
      <c r="M66" s="70">
        <f>C5</f>
        <v>0</v>
      </c>
      <c r="N66" s="58">
        <f t="shared" ref="N66:N72" si="5">PRODUCT(L66,M66)</f>
        <v>0</v>
      </c>
      <c r="O66" s="59"/>
      <c r="P66" s="59"/>
    </row>
    <row r="67" spans="1:16" ht="20.100000000000001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7" t="s">
        <v>12</v>
      </c>
      <c r="L67" s="62">
        <v>0.08</v>
      </c>
      <c r="M67" s="70">
        <f>D5</f>
        <v>0</v>
      </c>
      <c r="N67" s="58">
        <f t="shared" si="5"/>
        <v>0</v>
      </c>
      <c r="O67" s="59"/>
      <c r="P67" s="59"/>
    </row>
    <row r="68" spans="1:16" ht="20.100000000000001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8" t="s">
        <v>13</v>
      </c>
      <c r="L68" s="63">
        <v>0.12</v>
      </c>
      <c r="M68" s="70">
        <f>E5</f>
        <v>0</v>
      </c>
      <c r="N68" s="58">
        <f t="shared" si="5"/>
        <v>0</v>
      </c>
      <c r="O68" s="59"/>
      <c r="P68" s="59"/>
    </row>
    <row r="69" spans="1:16" ht="20.100000000000001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9" t="s">
        <v>14</v>
      </c>
      <c r="L69" s="64">
        <v>0.05</v>
      </c>
      <c r="M69" s="70">
        <f>F5</f>
        <v>0</v>
      </c>
      <c r="N69" s="58">
        <f t="shared" si="5"/>
        <v>0</v>
      </c>
      <c r="O69" s="59"/>
      <c r="P69" s="59"/>
    </row>
    <row r="70" spans="1:16" ht="20.100000000000001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10" t="s">
        <v>19</v>
      </c>
      <c r="L70" s="65">
        <v>0.02</v>
      </c>
      <c r="M70" s="70">
        <f>G5</f>
        <v>0</v>
      </c>
      <c r="N70" s="58">
        <f t="shared" si="5"/>
        <v>0</v>
      </c>
      <c r="O70" s="59"/>
      <c r="P70" s="59"/>
    </row>
    <row r="71" spans="1:16" ht="20.100000000000001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11" t="s">
        <v>15</v>
      </c>
      <c r="L71" s="71">
        <v>0.23</v>
      </c>
      <c r="M71" s="70">
        <f>H5</f>
        <v>0</v>
      </c>
      <c r="N71" s="58">
        <f t="shared" si="5"/>
        <v>0</v>
      </c>
      <c r="O71" s="59"/>
      <c r="P71" s="59"/>
    </row>
    <row r="72" spans="1:16" ht="20.100000000000001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13" t="s">
        <v>21</v>
      </c>
      <c r="L72" s="67">
        <v>0.15</v>
      </c>
      <c r="M72" s="70">
        <f>I5</f>
        <v>0</v>
      </c>
      <c r="N72" s="58">
        <f t="shared" si="5"/>
        <v>0</v>
      </c>
      <c r="O72" s="68">
        <f>SUM(N64:N72)</f>
        <v>0</v>
      </c>
      <c r="P72" s="69" t="str">
        <f>IF(O72&lt;5,"I",IF(AND(O72&gt;=5,O72&lt;=8),"M",IF(O72&gt;8,"A")))</f>
        <v>I</v>
      </c>
    </row>
    <row r="73" spans="1:16" ht="20.100000000000001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L73" s="1"/>
      <c r="M73" s="153"/>
      <c r="N73" s="153"/>
      <c r="O73" s="72"/>
      <c r="P73" s="72"/>
    </row>
    <row r="74" spans="1:16" ht="20.100000000000001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142" t="s">
        <v>4</v>
      </c>
      <c r="L74" s="147"/>
      <c r="M74" s="147"/>
      <c r="N74" s="147"/>
      <c r="O74" s="147"/>
      <c r="P74" s="147"/>
    </row>
    <row r="75" spans="1:16" ht="20.100000000000001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47" t="s">
        <v>17</v>
      </c>
      <c r="L75" s="48" t="s">
        <v>16</v>
      </c>
      <c r="M75" s="49" t="s">
        <v>6</v>
      </c>
      <c r="N75" s="50" t="s">
        <v>7</v>
      </c>
      <c r="O75" s="51" t="s">
        <v>8</v>
      </c>
      <c r="P75" s="52" t="s">
        <v>38</v>
      </c>
    </row>
    <row r="76" spans="1:16" ht="20.100000000000001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4" t="s">
        <v>18</v>
      </c>
      <c r="L76" s="56">
        <v>0.1</v>
      </c>
      <c r="M76" s="70">
        <f>A5</f>
        <v>0</v>
      </c>
      <c r="N76" s="58">
        <f>PRODUCT(L76,M76)</f>
        <v>0</v>
      </c>
      <c r="O76" s="59"/>
      <c r="P76" s="59"/>
    </row>
    <row r="77" spans="1:16" ht="20.100000000000001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5" t="s">
        <v>10</v>
      </c>
      <c r="L77" s="60">
        <v>0.15</v>
      </c>
      <c r="M77" s="70">
        <f>B5</f>
        <v>0</v>
      </c>
      <c r="N77" s="58">
        <f>PRODUCT(L77,M77)</f>
        <v>0</v>
      </c>
      <c r="O77" s="59"/>
      <c r="P77" s="59"/>
    </row>
    <row r="78" spans="1:16" ht="20.100000000000001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6" t="s">
        <v>11</v>
      </c>
      <c r="L78" s="61">
        <v>0.15</v>
      </c>
      <c r="M78" s="70">
        <f>C5</f>
        <v>0</v>
      </c>
      <c r="N78" s="58">
        <f t="shared" ref="N78:N82" si="6">PRODUCT(L78,M78)</f>
        <v>0</v>
      </c>
      <c r="O78" s="59"/>
      <c r="P78" s="59"/>
    </row>
    <row r="79" spans="1:16" ht="20.100000000000001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7" t="s">
        <v>12</v>
      </c>
      <c r="L79" s="62">
        <v>0.1</v>
      </c>
      <c r="M79" s="70">
        <f>D5</f>
        <v>0</v>
      </c>
      <c r="N79" s="58">
        <f t="shared" si="6"/>
        <v>0</v>
      </c>
      <c r="O79" s="59"/>
      <c r="P79" s="59"/>
    </row>
    <row r="80" spans="1:16" ht="20.10000000000000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10" t="s">
        <v>19</v>
      </c>
      <c r="L80" s="65">
        <v>0.3</v>
      </c>
      <c r="M80" s="70">
        <f>G5</f>
        <v>0</v>
      </c>
      <c r="N80" s="58">
        <f t="shared" si="6"/>
        <v>0</v>
      </c>
      <c r="O80" s="59"/>
      <c r="P80" s="59"/>
    </row>
    <row r="81" spans="1:16" ht="20.100000000000001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11" t="s">
        <v>15</v>
      </c>
      <c r="L81" s="71">
        <v>0.1</v>
      </c>
      <c r="M81" s="70">
        <f>H5</f>
        <v>0</v>
      </c>
      <c r="N81" s="58">
        <f t="shared" si="6"/>
        <v>0</v>
      </c>
      <c r="O81" s="59"/>
      <c r="P81" s="59"/>
    </row>
    <row r="82" spans="1:16" ht="20.100000000000001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13" t="s">
        <v>21</v>
      </c>
      <c r="L82" s="67">
        <v>0.1</v>
      </c>
      <c r="M82" s="70">
        <f>I5</f>
        <v>0</v>
      </c>
      <c r="N82" s="58">
        <f t="shared" si="6"/>
        <v>0</v>
      </c>
      <c r="O82" s="68">
        <f>SUM(N76:N82)</f>
        <v>0</v>
      </c>
      <c r="P82" s="69" t="str">
        <f>IF(O82&lt;5,"I",IF(AND(O82&gt;=5,O82&lt;=8),"M",IF(O82&gt;8,"A")))</f>
        <v>I</v>
      </c>
    </row>
    <row r="83" spans="1:16" ht="20.100000000000001" customHeight="1"/>
    <row r="84" spans="1:16" ht="20.100000000000001" customHeight="1"/>
  </sheetData>
  <mergeCells count="15">
    <mergeCell ref="A9:I9"/>
    <mergeCell ref="B2:D2"/>
    <mergeCell ref="E2:G2"/>
    <mergeCell ref="K2:P2"/>
    <mergeCell ref="A3:I3"/>
    <mergeCell ref="K3:P3"/>
    <mergeCell ref="K62:P62"/>
    <mergeCell ref="M73:N73"/>
    <mergeCell ref="K74:P74"/>
    <mergeCell ref="K16:P16"/>
    <mergeCell ref="K28:P28"/>
    <mergeCell ref="K39:P39"/>
    <mergeCell ref="K40:P40"/>
    <mergeCell ref="K51:P51"/>
    <mergeCell ref="N61:O6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4"/>
  <sheetViews>
    <sheetView workbookViewId="0">
      <selection activeCell="D5" sqref="D5"/>
    </sheetView>
  </sheetViews>
  <sheetFormatPr baseColWidth="10" defaultRowHeight="12.75"/>
  <cols>
    <col min="11" max="14" width="15.7109375" customWidth="1"/>
    <col min="15" max="16" width="20.7109375" customWidth="1"/>
  </cols>
  <sheetData>
    <row r="1" spans="1:16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3.25" customHeight="1">
      <c r="A2" s="86" t="s">
        <v>43</v>
      </c>
      <c r="B2" s="145"/>
      <c r="C2" s="145"/>
      <c r="D2" s="145"/>
      <c r="E2" s="144" t="s">
        <v>33</v>
      </c>
      <c r="F2" s="144"/>
      <c r="G2" s="144"/>
      <c r="H2" s="87"/>
      <c r="I2" s="87" t="s">
        <v>66</v>
      </c>
      <c r="J2" s="34"/>
      <c r="K2" s="141" t="s">
        <v>0</v>
      </c>
      <c r="L2" s="141"/>
      <c r="M2" s="141"/>
      <c r="N2" s="141"/>
      <c r="O2" s="141"/>
      <c r="P2" s="141"/>
    </row>
    <row r="3" spans="1:16" ht="20.25">
      <c r="A3" s="143" t="s">
        <v>22</v>
      </c>
      <c r="B3" s="143"/>
      <c r="C3" s="143"/>
      <c r="D3" s="143"/>
      <c r="E3" s="143"/>
      <c r="F3" s="143"/>
      <c r="G3" s="143"/>
      <c r="H3" s="143"/>
      <c r="I3" s="143"/>
      <c r="J3" s="34"/>
      <c r="K3" s="142" t="s">
        <v>2</v>
      </c>
      <c r="L3" s="142"/>
      <c r="M3" s="142"/>
      <c r="N3" s="142"/>
      <c r="O3" s="142"/>
      <c r="P3" s="142"/>
    </row>
    <row r="4" spans="1:16" ht="20.100000000000001" customHeight="1">
      <c r="A4" s="88" t="s">
        <v>18</v>
      </c>
      <c r="B4" s="89" t="s">
        <v>10</v>
      </c>
      <c r="C4" s="90" t="s">
        <v>11</v>
      </c>
      <c r="D4" s="91" t="s">
        <v>12</v>
      </c>
      <c r="E4" s="92" t="s">
        <v>13</v>
      </c>
      <c r="F4" s="93" t="s">
        <v>14</v>
      </c>
      <c r="G4" s="94" t="s">
        <v>19</v>
      </c>
      <c r="H4" s="95" t="s">
        <v>15</v>
      </c>
      <c r="I4" s="96" t="s">
        <v>23</v>
      </c>
      <c r="J4" s="44" t="s">
        <v>20</v>
      </c>
      <c r="K4" s="47" t="s">
        <v>17</v>
      </c>
      <c r="L4" s="48" t="s">
        <v>16</v>
      </c>
      <c r="M4" s="55" t="s">
        <v>6</v>
      </c>
      <c r="N4" s="50" t="s">
        <v>7</v>
      </c>
      <c r="O4" s="51" t="s">
        <v>8</v>
      </c>
      <c r="P4" s="52" t="s">
        <v>37</v>
      </c>
    </row>
    <row r="5" spans="1:16" ht="20.100000000000001" customHeight="1">
      <c r="A5" s="97"/>
      <c r="B5" s="97"/>
      <c r="C5" s="97"/>
      <c r="D5" s="97"/>
      <c r="E5" s="97"/>
      <c r="F5" s="97"/>
      <c r="G5" s="97"/>
      <c r="H5" s="97"/>
      <c r="I5" s="97"/>
      <c r="J5" s="34"/>
      <c r="K5" s="4" t="s">
        <v>18</v>
      </c>
      <c r="L5" s="56">
        <v>0.19</v>
      </c>
      <c r="M5" s="57">
        <f>A5</f>
        <v>0</v>
      </c>
      <c r="N5" s="58">
        <f>PRODUCT(L5,M5)</f>
        <v>0</v>
      </c>
      <c r="O5" s="59"/>
      <c r="P5" s="59"/>
    </row>
    <row r="6" spans="1:16" ht="20.100000000000001" customHeight="1">
      <c r="A6" s="75"/>
      <c r="B6" s="75"/>
      <c r="C6" s="75"/>
      <c r="D6" s="75"/>
      <c r="E6" s="75"/>
      <c r="F6" s="75"/>
      <c r="G6" s="75"/>
      <c r="H6" s="75"/>
      <c r="I6" s="75"/>
      <c r="J6" s="34"/>
      <c r="K6" s="5" t="s">
        <v>10</v>
      </c>
      <c r="L6" s="60">
        <v>0.06</v>
      </c>
      <c r="M6" s="57">
        <f>B5</f>
        <v>0</v>
      </c>
      <c r="N6" s="58">
        <f>PRODUCT(L6,M6)</f>
        <v>0</v>
      </c>
      <c r="O6" s="59"/>
      <c r="P6" s="59"/>
    </row>
    <row r="7" spans="1:16" ht="20.100000000000001" customHeight="1">
      <c r="A7" s="75"/>
      <c r="B7" s="75"/>
      <c r="C7" s="75"/>
      <c r="D7" s="75"/>
      <c r="E7" s="75"/>
      <c r="F7" s="75"/>
      <c r="G7" s="75"/>
      <c r="H7" s="75"/>
      <c r="I7" s="75"/>
      <c r="J7" s="34"/>
      <c r="K7" s="6" t="s">
        <v>11</v>
      </c>
      <c r="L7" s="61">
        <v>0.02</v>
      </c>
      <c r="M7" s="57">
        <f>C5</f>
        <v>0</v>
      </c>
      <c r="N7" s="58">
        <f t="shared" ref="N7:N13" si="0">PRODUCT(L7,M7)</f>
        <v>0</v>
      </c>
      <c r="O7" s="59"/>
      <c r="P7" s="59"/>
    </row>
    <row r="8" spans="1:16" ht="20.100000000000001" customHeight="1">
      <c r="A8" s="75"/>
      <c r="B8" s="75"/>
      <c r="C8" s="75"/>
      <c r="D8" s="75"/>
      <c r="E8" s="75"/>
      <c r="F8" s="75"/>
      <c r="G8" s="75"/>
      <c r="H8" s="75"/>
      <c r="I8" s="75"/>
      <c r="J8" s="34"/>
      <c r="K8" s="7" t="s">
        <v>12</v>
      </c>
      <c r="L8" s="62">
        <v>0.1</v>
      </c>
      <c r="M8" s="57">
        <f>D5</f>
        <v>0</v>
      </c>
      <c r="N8" s="58">
        <f t="shared" si="0"/>
        <v>0</v>
      </c>
      <c r="O8" s="59"/>
      <c r="P8" s="59"/>
    </row>
    <row r="9" spans="1:16" ht="20.100000000000001" customHeight="1">
      <c r="A9" s="143" t="s">
        <v>32</v>
      </c>
      <c r="B9" s="143"/>
      <c r="C9" s="143"/>
      <c r="D9" s="143"/>
      <c r="E9" s="143"/>
      <c r="F9" s="143"/>
      <c r="G9" s="143"/>
      <c r="H9" s="143"/>
      <c r="I9" s="143"/>
      <c r="J9" s="34"/>
      <c r="K9" s="8" t="s">
        <v>13</v>
      </c>
      <c r="L9" s="63">
        <v>0.18</v>
      </c>
      <c r="M9" s="57">
        <f>E5</f>
        <v>0</v>
      </c>
      <c r="N9" s="58">
        <f t="shared" si="0"/>
        <v>0</v>
      </c>
      <c r="O9" s="59"/>
      <c r="P9" s="59"/>
    </row>
    <row r="10" spans="1:16" ht="20.10000000000000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9" t="s">
        <v>14</v>
      </c>
      <c r="L10" s="64">
        <v>0.13</v>
      </c>
      <c r="M10" s="57">
        <f>F5</f>
        <v>0</v>
      </c>
      <c r="N10" s="58">
        <f t="shared" si="0"/>
        <v>0</v>
      </c>
      <c r="O10" s="59"/>
      <c r="P10" s="59"/>
    </row>
    <row r="11" spans="1:16" ht="20.100000000000001" customHeight="1">
      <c r="A11" s="34"/>
      <c r="B11" s="43" t="s">
        <v>24</v>
      </c>
      <c r="C11" s="42" t="s">
        <v>25</v>
      </c>
      <c r="D11" s="41" t="s">
        <v>26</v>
      </c>
      <c r="E11" s="40" t="s">
        <v>27</v>
      </c>
      <c r="F11" s="39" t="s">
        <v>28</v>
      </c>
      <c r="G11" s="38" t="s">
        <v>29</v>
      </c>
      <c r="H11" s="37" t="s">
        <v>30</v>
      </c>
      <c r="I11" s="34"/>
      <c r="J11" s="34"/>
      <c r="K11" s="10" t="s">
        <v>19</v>
      </c>
      <c r="L11" s="65">
        <v>0.2</v>
      </c>
      <c r="M11" s="57">
        <f>G5</f>
        <v>0</v>
      </c>
      <c r="N11" s="58">
        <f t="shared" si="0"/>
        <v>0</v>
      </c>
      <c r="O11" s="59"/>
      <c r="P11" s="59"/>
    </row>
    <row r="12" spans="1:16" ht="20.100000000000001" customHeight="1">
      <c r="A12" s="45"/>
      <c r="B12" s="36" t="str">
        <f>P13</f>
        <v>I</v>
      </c>
      <c r="C12" s="35" t="str">
        <f>P26</f>
        <v>I</v>
      </c>
      <c r="D12" s="35" t="str">
        <f>P37</f>
        <v>I</v>
      </c>
      <c r="E12" s="35" t="str">
        <f>P49</f>
        <v>I</v>
      </c>
      <c r="F12" s="35" t="str">
        <f>P59</f>
        <v>I</v>
      </c>
      <c r="G12" s="35" t="str">
        <f>P49</f>
        <v>I</v>
      </c>
      <c r="H12" s="35" t="str">
        <f>P82</f>
        <v>I</v>
      </c>
      <c r="I12" s="34"/>
      <c r="J12" s="34"/>
      <c r="K12" s="12" t="s">
        <v>15</v>
      </c>
      <c r="L12" s="66">
        <v>0.08</v>
      </c>
      <c r="M12" s="57">
        <f>H5</f>
        <v>0</v>
      </c>
      <c r="N12" s="58">
        <f t="shared" si="0"/>
        <v>0</v>
      </c>
      <c r="O12" s="59"/>
      <c r="P12" s="59"/>
    </row>
    <row r="13" spans="1:16" ht="20.100000000000001" customHeight="1">
      <c r="A13" s="74"/>
      <c r="B13" s="34"/>
      <c r="C13" s="34"/>
      <c r="D13" s="34"/>
      <c r="E13" s="34"/>
      <c r="F13" s="34"/>
      <c r="G13" s="34"/>
      <c r="H13" s="34"/>
      <c r="I13" s="34"/>
      <c r="J13" s="34"/>
      <c r="K13" s="13" t="s">
        <v>21</v>
      </c>
      <c r="L13" s="67">
        <v>0.04</v>
      </c>
      <c r="M13" s="57">
        <f>I5</f>
        <v>0</v>
      </c>
      <c r="N13" s="58">
        <f t="shared" si="0"/>
        <v>0</v>
      </c>
      <c r="O13" s="68">
        <f>SUM(N5:N13)</f>
        <v>0</v>
      </c>
      <c r="P13" s="69" t="str">
        <f>IF(O13&lt;5,"I",IF(AND(O13&gt;=5,O13&lt;=8),"M",IF(O13&gt;8,"A")))</f>
        <v>I</v>
      </c>
    </row>
    <row r="14" spans="1:16" ht="20.100000000000001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20.100000000000001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20.100000000000001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148" t="s">
        <v>5</v>
      </c>
      <c r="L16" s="148"/>
      <c r="M16" s="148"/>
      <c r="N16" s="148"/>
      <c r="O16" s="148"/>
      <c r="P16" s="148"/>
    </row>
    <row r="17" spans="1:16" ht="20.100000000000001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53" t="s">
        <v>17</v>
      </c>
      <c r="L17" s="48" t="s">
        <v>16</v>
      </c>
      <c r="M17" s="54" t="s">
        <v>6</v>
      </c>
      <c r="N17" s="50" t="s">
        <v>7</v>
      </c>
      <c r="O17" s="51" t="s">
        <v>8</v>
      </c>
      <c r="P17" s="52" t="s">
        <v>38</v>
      </c>
    </row>
    <row r="18" spans="1:16" ht="20.100000000000001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4" t="s">
        <v>18</v>
      </c>
      <c r="L18" s="56">
        <v>0.1</v>
      </c>
      <c r="M18" s="70">
        <f>A5</f>
        <v>0</v>
      </c>
      <c r="N18" s="58">
        <f>PRODUCT(L18,M18)</f>
        <v>0</v>
      </c>
      <c r="O18" s="59"/>
      <c r="P18" s="3"/>
    </row>
    <row r="19" spans="1:16" ht="20.100000000000001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5" t="s">
        <v>10</v>
      </c>
      <c r="L19" s="60">
        <v>0.12</v>
      </c>
      <c r="M19" s="70">
        <f>B5</f>
        <v>0</v>
      </c>
      <c r="N19" s="58">
        <f>PRODUCT(L19,M19)</f>
        <v>0</v>
      </c>
      <c r="O19" s="59"/>
      <c r="P19" s="3"/>
    </row>
    <row r="20" spans="1:16" ht="20.100000000000001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6" t="s">
        <v>11</v>
      </c>
      <c r="L20" s="61">
        <v>0.01</v>
      </c>
      <c r="M20" s="70">
        <f>C5</f>
        <v>0</v>
      </c>
      <c r="N20" s="58">
        <f t="shared" ref="N20:N26" si="1">PRODUCT(L20,M20)</f>
        <v>0</v>
      </c>
      <c r="O20" s="59"/>
      <c r="P20" s="3"/>
    </row>
    <row r="21" spans="1:16" ht="20.100000000000001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7" t="s">
        <v>12</v>
      </c>
      <c r="L21" s="62">
        <v>0.01</v>
      </c>
      <c r="M21" s="70">
        <f>D5</f>
        <v>0</v>
      </c>
      <c r="N21" s="58">
        <f t="shared" si="1"/>
        <v>0</v>
      </c>
      <c r="O21" s="59"/>
      <c r="P21" s="3"/>
    </row>
    <row r="22" spans="1:16" ht="20.100000000000001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8" t="s">
        <v>13</v>
      </c>
      <c r="L22" s="63">
        <v>0.28999999999999998</v>
      </c>
      <c r="M22" s="70">
        <f>E5</f>
        <v>0</v>
      </c>
      <c r="N22" s="58">
        <f t="shared" si="1"/>
        <v>0</v>
      </c>
      <c r="O22" s="59"/>
      <c r="P22" s="3"/>
    </row>
    <row r="23" spans="1:16" ht="20.100000000000001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9" t="s">
        <v>14</v>
      </c>
      <c r="L23" s="64">
        <v>0.3</v>
      </c>
      <c r="M23" s="70">
        <f>F5</f>
        <v>0</v>
      </c>
      <c r="N23" s="58">
        <f t="shared" si="1"/>
        <v>0</v>
      </c>
      <c r="O23" s="59"/>
      <c r="P23" s="3"/>
    </row>
    <row r="24" spans="1:16" ht="20.100000000000001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10" t="s">
        <v>19</v>
      </c>
      <c r="L24" s="65">
        <v>0.12</v>
      </c>
      <c r="M24" s="70">
        <f>G5</f>
        <v>0</v>
      </c>
      <c r="N24" s="58">
        <f t="shared" si="1"/>
        <v>0</v>
      </c>
      <c r="O24" s="59"/>
      <c r="P24" s="3"/>
    </row>
    <row r="25" spans="1:16" ht="20.10000000000000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11" t="s">
        <v>15</v>
      </c>
      <c r="L25" s="71">
        <v>0.03</v>
      </c>
      <c r="M25" s="70">
        <f>H5</f>
        <v>0</v>
      </c>
      <c r="N25" s="58">
        <f t="shared" si="1"/>
        <v>0</v>
      </c>
      <c r="O25" s="59"/>
      <c r="P25" s="3"/>
    </row>
    <row r="26" spans="1:16" ht="20.100000000000001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13" t="s">
        <v>21</v>
      </c>
      <c r="L26" s="67">
        <v>0.02</v>
      </c>
      <c r="M26" s="70">
        <f>I5</f>
        <v>0</v>
      </c>
      <c r="N26" s="58">
        <f t="shared" si="1"/>
        <v>0</v>
      </c>
      <c r="O26" s="68">
        <f>SUM(N18:N26)</f>
        <v>0</v>
      </c>
      <c r="P26" s="69" t="str">
        <f>IF(O26&lt;5,"I",IF(AND(O26&gt;=5,O26&lt;=8),"M",IF(O26&gt;8,"A")))</f>
        <v>I</v>
      </c>
    </row>
    <row r="27" spans="1:16" ht="20.10000000000000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20.100000000000001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149" t="s">
        <v>1</v>
      </c>
      <c r="L28" s="149"/>
      <c r="M28" s="149"/>
      <c r="N28" s="149"/>
      <c r="O28" s="149"/>
      <c r="P28" s="149"/>
    </row>
    <row r="29" spans="1:16" ht="20.100000000000001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47" t="s">
        <v>17</v>
      </c>
      <c r="L29" s="48" t="s">
        <v>16</v>
      </c>
      <c r="M29" s="55" t="s">
        <v>6</v>
      </c>
      <c r="N29" s="50" t="s">
        <v>7</v>
      </c>
      <c r="O29" s="51" t="s">
        <v>8</v>
      </c>
      <c r="P29" s="52" t="s">
        <v>38</v>
      </c>
    </row>
    <row r="30" spans="1:16" ht="20.100000000000001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4" t="s">
        <v>18</v>
      </c>
      <c r="L30" s="56">
        <v>0.2</v>
      </c>
      <c r="M30" s="57">
        <f>A5</f>
        <v>0</v>
      </c>
      <c r="N30" s="58">
        <f>PRODUCT(L30,M30)</f>
        <v>0</v>
      </c>
      <c r="O30" s="59"/>
      <c r="P30" s="59"/>
    </row>
    <row r="31" spans="1:16" ht="20.100000000000001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5" t="s">
        <v>10</v>
      </c>
      <c r="L31" s="60">
        <v>0.2</v>
      </c>
      <c r="M31" s="57">
        <f>B5</f>
        <v>0</v>
      </c>
      <c r="N31" s="58">
        <f>PRODUCT(L31,M31)</f>
        <v>0</v>
      </c>
      <c r="O31" s="59"/>
      <c r="P31" s="59"/>
    </row>
    <row r="32" spans="1:16" ht="20.100000000000001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6" t="s">
        <v>11</v>
      </c>
      <c r="L32" s="61">
        <v>0.09</v>
      </c>
      <c r="M32" s="57">
        <f>C5</f>
        <v>0</v>
      </c>
      <c r="N32" s="58">
        <f t="shared" ref="N32:N37" si="2">PRODUCT(L32,M32)</f>
        <v>0</v>
      </c>
      <c r="O32" s="59"/>
      <c r="P32" s="59"/>
    </row>
    <row r="33" spans="1:16" ht="20.100000000000001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7" t="s">
        <v>12</v>
      </c>
      <c r="L33" s="62">
        <v>0.04</v>
      </c>
      <c r="M33" s="57">
        <f>D5</f>
        <v>0</v>
      </c>
      <c r="N33" s="58">
        <f t="shared" si="2"/>
        <v>0</v>
      </c>
      <c r="O33" s="59"/>
      <c r="P33" s="59"/>
    </row>
    <row r="34" spans="1:16" ht="20.100000000000001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8" t="s">
        <v>13</v>
      </c>
      <c r="L34" s="63">
        <v>0.09</v>
      </c>
      <c r="M34" s="57">
        <f>E5</f>
        <v>0</v>
      </c>
      <c r="N34" s="58">
        <f t="shared" si="2"/>
        <v>0</v>
      </c>
      <c r="O34" s="59"/>
      <c r="P34" s="59"/>
    </row>
    <row r="35" spans="1:16" ht="20.100000000000001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9" t="s">
        <v>14</v>
      </c>
      <c r="L35" s="64">
        <v>0.1</v>
      </c>
      <c r="M35" s="57">
        <f>F5</f>
        <v>0</v>
      </c>
      <c r="N35" s="58">
        <f t="shared" si="2"/>
        <v>0</v>
      </c>
      <c r="O35" s="59"/>
      <c r="P35" s="59"/>
    </row>
    <row r="36" spans="1:16" ht="20.10000000000000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10" t="s">
        <v>19</v>
      </c>
      <c r="L36" s="65">
        <v>0.08</v>
      </c>
      <c r="M36" s="57">
        <f>G5</f>
        <v>0</v>
      </c>
      <c r="N36" s="58">
        <f t="shared" si="2"/>
        <v>0</v>
      </c>
      <c r="O36" s="59"/>
      <c r="P36" s="59"/>
    </row>
    <row r="37" spans="1:16" ht="20.100000000000001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13" t="s">
        <v>21</v>
      </c>
      <c r="L37" s="67">
        <v>0.2</v>
      </c>
      <c r="M37" s="57">
        <f>I5</f>
        <v>0</v>
      </c>
      <c r="N37" s="58">
        <f t="shared" si="2"/>
        <v>0</v>
      </c>
      <c r="O37" s="68">
        <f>SUM(N30:N37)</f>
        <v>0</v>
      </c>
      <c r="P37" s="69" t="str">
        <f>IF(O37&lt;5,"I",IF(AND(O37&gt;=5,O37&lt;=8),"M",IF(O37&gt;8,"A")))</f>
        <v>I</v>
      </c>
    </row>
    <row r="38" spans="1:16" ht="20.100000000000001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20.100000000000001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150"/>
      <c r="L39" s="150"/>
      <c r="M39" s="150"/>
      <c r="N39" s="150"/>
      <c r="O39" s="150"/>
      <c r="P39" s="150"/>
    </row>
    <row r="40" spans="1:16" ht="20.100000000000001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149" t="s">
        <v>3</v>
      </c>
      <c r="L40" s="149"/>
      <c r="M40" s="149"/>
      <c r="N40" s="149"/>
      <c r="O40" s="149"/>
      <c r="P40" s="149"/>
    </row>
    <row r="41" spans="1:16" ht="20.100000000000001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47" t="s">
        <v>17</v>
      </c>
      <c r="L41" s="48" t="s">
        <v>16</v>
      </c>
      <c r="M41" s="49" t="s">
        <v>6</v>
      </c>
      <c r="N41" s="50" t="s">
        <v>7</v>
      </c>
      <c r="O41" s="51" t="s">
        <v>8</v>
      </c>
      <c r="P41" s="52" t="s">
        <v>38</v>
      </c>
    </row>
    <row r="42" spans="1:16" ht="20.100000000000001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4" t="s">
        <v>18</v>
      </c>
      <c r="L42" s="56">
        <v>0.1</v>
      </c>
      <c r="M42" s="70">
        <f>A5</f>
        <v>0</v>
      </c>
      <c r="N42" s="58">
        <f>PRODUCT(L42:M42)</f>
        <v>0</v>
      </c>
      <c r="O42" s="59"/>
      <c r="P42" s="59"/>
    </row>
    <row r="43" spans="1:16" ht="20.100000000000001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5" t="s">
        <v>10</v>
      </c>
      <c r="L43" s="60">
        <v>0.15</v>
      </c>
      <c r="M43" s="70">
        <f>B5</f>
        <v>0</v>
      </c>
      <c r="N43" s="58">
        <f>PRODUCT(L43:M43)</f>
        <v>0</v>
      </c>
      <c r="O43" s="59"/>
      <c r="P43" s="59"/>
    </row>
    <row r="44" spans="1:16" ht="20.100000000000001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6" t="s">
        <v>11</v>
      </c>
      <c r="L44" s="61">
        <v>0.4</v>
      </c>
      <c r="M44" s="70">
        <f>C5</f>
        <v>0</v>
      </c>
      <c r="N44" s="58">
        <f t="shared" ref="N44:N49" si="3">PRODUCT(L44:M44)</f>
        <v>0</v>
      </c>
      <c r="O44" s="59"/>
      <c r="P44" s="59"/>
    </row>
    <row r="45" spans="1:16" ht="20.100000000000001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7" t="s">
        <v>12</v>
      </c>
      <c r="L45" s="62">
        <v>0.1</v>
      </c>
      <c r="M45" s="70">
        <f>D5</f>
        <v>0</v>
      </c>
      <c r="N45" s="58">
        <f t="shared" si="3"/>
        <v>0</v>
      </c>
      <c r="O45" s="59"/>
      <c r="P45" s="59"/>
    </row>
    <row r="46" spans="1:16" ht="20.100000000000001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8" t="s">
        <v>13</v>
      </c>
      <c r="L46" s="63">
        <v>0.05</v>
      </c>
      <c r="M46" s="70">
        <f>E5</f>
        <v>0</v>
      </c>
      <c r="N46" s="58">
        <f t="shared" si="3"/>
        <v>0</v>
      </c>
      <c r="O46" s="59"/>
      <c r="P46" s="59"/>
    </row>
    <row r="47" spans="1:16" ht="20.100000000000001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9" t="s">
        <v>14</v>
      </c>
      <c r="L47" s="64">
        <v>0.1</v>
      </c>
      <c r="M47" s="70">
        <f>F5</f>
        <v>0</v>
      </c>
      <c r="N47" s="58">
        <f t="shared" si="3"/>
        <v>0</v>
      </c>
      <c r="O47" s="59"/>
      <c r="P47" s="59"/>
    </row>
    <row r="48" spans="1:16" ht="20.100000000000001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10" t="s">
        <v>19</v>
      </c>
      <c r="L48" s="65">
        <v>0.05</v>
      </c>
      <c r="M48" s="70">
        <f>G5</f>
        <v>0</v>
      </c>
      <c r="N48" s="58">
        <f t="shared" si="3"/>
        <v>0</v>
      </c>
      <c r="O48" s="59"/>
      <c r="P48" s="59"/>
    </row>
    <row r="49" spans="1:16" ht="20.100000000000001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13" t="s">
        <v>21</v>
      </c>
      <c r="L49" s="67">
        <v>0.05</v>
      </c>
      <c r="M49" s="70">
        <f>I5</f>
        <v>0</v>
      </c>
      <c r="N49" s="58">
        <f t="shared" si="3"/>
        <v>0</v>
      </c>
      <c r="O49" s="68">
        <f>SUM(N42:N49)</f>
        <v>0</v>
      </c>
      <c r="P49" s="69" t="str">
        <f>IF(O49&lt;5,"I",IF(AND(O49&gt;=5,O49&lt;=8),"M",IF(O49&gt;8,"A")))</f>
        <v>I</v>
      </c>
    </row>
    <row r="50" spans="1:16" ht="20.100000000000001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20.100000000000001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151" t="s">
        <v>35</v>
      </c>
      <c r="L51" s="152"/>
      <c r="M51" s="152"/>
      <c r="N51" s="152"/>
      <c r="O51" s="152"/>
      <c r="P51" s="152"/>
    </row>
    <row r="52" spans="1:16" ht="20.100000000000001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47" t="s">
        <v>17</v>
      </c>
      <c r="L52" s="48" t="s">
        <v>16</v>
      </c>
      <c r="M52" s="49" t="s">
        <v>6</v>
      </c>
      <c r="N52" s="50" t="s">
        <v>7</v>
      </c>
      <c r="O52" s="51" t="s">
        <v>8</v>
      </c>
      <c r="P52" s="52" t="s">
        <v>38</v>
      </c>
    </row>
    <row r="53" spans="1:16" ht="20.100000000000001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4" t="s">
        <v>18</v>
      </c>
      <c r="L53" s="56">
        <v>0.21</v>
      </c>
      <c r="M53" s="70">
        <f>A5</f>
        <v>0</v>
      </c>
      <c r="N53" s="58">
        <f>PRODUCT(L53,M53)</f>
        <v>0</v>
      </c>
      <c r="O53" s="59"/>
      <c r="P53" s="59"/>
    </row>
    <row r="54" spans="1:16" ht="20.100000000000001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5" t="s">
        <v>10</v>
      </c>
      <c r="L54" s="60">
        <v>0.15</v>
      </c>
      <c r="M54" s="70">
        <f>B5</f>
        <v>0</v>
      </c>
      <c r="N54" s="58">
        <f>PRODUCT(L54,M54)</f>
        <v>0</v>
      </c>
      <c r="O54" s="59"/>
      <c r="P54" s="59"/>
    </row>
    <row r="55" spans="1:16" ht="20.100000000000001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6" t="s">
        <v>11</v>
      </c>
      <c r="L55" s="61">
        <v>0.04</v>
      </c>
      <c r="M55" s="70">
        <f>C5</f>
        <v>0</v>
      </c>
      <c r="N55" s="58">
        <f t="shared" ref="N55:N59" si="4">PRODUCT(L55,M55)</f>
        <v>0</v>
      </c>
      <c r="O55" s="59"/>
      <c r="P55" s="59"/>
    </row>
    <row r="56" spans="1:16" ht="20.100000000000001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7" t="s">
        <v>12</v>
      </c>
      <c r="L56" s="62">
        <v>0.04</v>
      </c>
      <c r="M56" s="70">
        <f>D5</f>
        <v>0</v>
      </c>
      <c r="N56" s="58">
        <f t="shared" si="4"/>
        <v>0</v>
      </c>
      <c r="O56" s="59"/>
      <c r="P56" s="59"/>
    </row>
    <row r="57" spans="1:16" ht="20.100000000000001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8" t="s">
        <v>13</v>
      </c>
      <c r="L57" s="63">
        <v>0.03</v>
      </c>
      <c r="M57" s="70">
        <f>E5</f>
        <v>0</v>
      </c>
      <c r="N57" s="58">
        <f t="shared" si="4"/>
        <v>0</v>
      </c>
      <c r="O57" s="59"/>
      <c r="P57" s="59"/>
    </row>
    <row r="58" spans="1:16" ht="20.100000000000001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10" t="s">
        <v>19</v>
      </c>
      <c r="L58" s="65">
        <v>0.45</v>
      </c>
      <c r="M58" s="70">
        <f>G5</f>
        <v>0</v>
      </c>
      <c r="N58" s="58">
        <f t="shared" si="4"/>
        <v>0</v>
      </c>
      <c r="O58" s="59"/>
      <c r="P58" s="59"/>
    </row>
    <row r="59" spans="1:16" ht="20.100000000000001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13" t="s">
        <v>21</v>
      </c>
      <c r="L59" s="67">
        <v>0.08</v>
      </c>
      <c r="M59" s="70">
        <f>I5</f>
        <v>0</v>
      </c>
      <c r="N59" s="58">
        <f t="shared" si="4"/>
        <v>0</v>
      </c>
      <c r="O59" s="68">
        <f>SUM(N53:N59)</f>
        <v>0</v>
      </c>
      <c r="P59" s="69" t="str">
        <f>IF(O59&lt;5,"I",IF(AND(O59&gt;=5,O59&lt;=8),"M",IF(O59&gt;8,"A")))</f>
        <v>I</v>
      </c>
    </row>
    <row r="60" spans="1:16" ht="20.100000000000001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20.100000000000001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L61" s="1"/>
      <c r="M61" s="2"/>
      <c r="N61" s="153"/>
      <c r="O61" s="153"/>
    </row>
    <row r="62" spans="1:16" ht="20.100000000000001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152" t="s">
        <v>9</v>
      </c>
      <c r="L62" s="152"/>
      <c r="M62" s="152"/>
      <c r="N62" s="152"/>
      <c r="O62" s="152"/>
      <c r="P62" s="152"/>
    </row>
    <row r="63" spans="1:16" ht="20.100000000000001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47" t="s">
        <v>17</v>
      </c>
      <c r="L63" s="48" t="s">
        <v>16</v>
      </c>
      <c r="M63" s="49" t="s">
        <v>6</v>
      </c>
      <c r="N63" s="50" t="s">
        <v>7</v>
      </c>
      <c r="O63" s="51" t="s">
        <v>8</v>
      </c>
      <c r="P63" s="52" t="s">
        <v>38</v>
      </c>
    </row>
    <row r="64" spans="1:16" ht="20.100000000000001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4" t="s">
        <v>18</v>
      </c>
      <c r="L64" s="56">
        <v>0.12</v>
      </c>
      <c r="M64" s="70">
        <f>A5</f>
        <v>0</v>
      </c>
      <c r="N64" s="58">
        <f>PRODUCT(L64,M64)</f>
        <v>0</v>
      </c>
      <c r="O64" s="59"/>
      <c r="P64" s="59"/>
    </row>
    <row r="65" spans="1:16" ht="20.100000000000001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5" t="s">
        <v>10</v>
      </c>
      <c r="L65" s="60">
        <v>0.15</v>
      </c>
      <c r="M65" s="70">
        <f>B5</f>
        <v>0</v>
      </c>
      <c r="N65" s="58">
        <f>PRODUCT(L65,M65)</f>
        <v>0</v>
      </c>
      <c r="O65" s="59"/>
      <c r="P65" s="59"/>
    </row>
    <row r="66" spans="1:16" ht="20.100000000000001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6" t="s">
        <v>11</v>
      </c>
      <c r="L66" s="61">
        <v>0.08</v>
      </c>
      <c r="M66" s="70">
        <f>C5</f>
        <v>0</v>
      </c>
      <c r="N66" s="58">
        <f t="shared" ref="N66:N72" si="5">PRODUCT(L66,M66)</f>
        <v>0</v>
      </c>
      <c r="O66" s="59"/>
      <c r="P66" s="59"/>
    </row>
    <row r="67" spans="1:16" ht="20.100000000000001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7" t="s">
        <v>12</v>
      </c>
      <c r="L67" s="62">
        <v>0.08</v>
      </c>
      <c r="M67" s="70">
        <f>D5</f>
        <v>0</v>
      </c>
      <c r="N67" s="58">
        <f t="shared" si="5"/>
        <v>0</v>
      </c>
      <c r="O67" s="59"/>
      <c r="P67" s="59"/>
    </row>
    <row r="68" spans="1:16" ht="20.100000000000001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8" t="s">
        <v>13</v>
      </c>
      <c r="L68" s="63">
        <v>0.12</v>
      </c>
      <c r="M68" s="70">
        <f>E5</f>
        <v>0</v>
      </c>
      <c r="N68" s="58">
        <f t="shared" si="5"/>
        <v>0</v>
      </c>
      <c r="O68" s="59"/>
      <c r="P68" s="59"/>
    </row>
    <row r="69" spans="1:16" ht="20.100000000000001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9" t="s">
        <v>14</v>
      </c>
      <c r="L69" s="64">
        <v>0.05</v>
      </c>
      <c r="M69" s="70">
        <f>F5</f>
        <v>0</v>
      </c>
      <c r="N69" s="58">
        <f t="shared" si="5"/>
        <v>0</v>
      </c>
      <c r="O69" s="59"/>
      <c r="P69" s="59"/>
    </row>
    <row r="70" spans="1:16" ht="20.100000000000001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10" t="s">
        <v>19</v>
      </c>
      <c r="L70" s="65">
        <v>0.02</v>
      </c>
      <c r="M70" s="70">
        <f>G5</f>
        <v>0</v>
      </c>
      <c r="N70" s="58">
        <f t="shared" si="5"/>
        <v>0</v>
      </c>
      <c r="O70" s="59"/>
      <c r="P70" s="59"/>
    </row>
    <row r="71" spans="1:16" ht="20.100000000000001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11" t="s">
        <v>15</v>
      </c>
      <c r="L71" s="71">
        <v>0.23</v>
      </c>
      <c r="M71" s="70">
        <f>H5</f>
        <v>0</v>
      </c>
      <c r="N71" s="58">
        <f t="shared" si="5"/>
        <v>0</v>
      </c>
      <c r="O71" s="59"/>
      <c r="P71" s="59"/>
    </row>
    <row r="72" spans="1:16" ht="20.100000000000001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13" t="s">
        <v>21</v>
      </c>
      <c r="L72" s="67">
        <v>0.15</v>
      </c>
      <c r="M72" s="70">
        <f>I5</f>
        <v>0</v>
      </c>
      <c r="N72" s="58">
        <f t="shared" si="5"/>
        <v>0</v>
      </c>
      <c r="O72" s="68">
        <f>SUM(N64:N72)</f>
        <v>0</v>
      </c>
      <c r="P72" s="69" t="str">
        <f>IF(O72&lt;5,"I",IF(AND(O72&gt;=5,O72&lt;=8),"M",IF(O72&gt;8,"A")))</f>
        <v>I</v>
      </c>
    </row>
    <row r="73" spans="1:16" ht="20.100000000000001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L73" s="1"/>
      <c r="M73" s="153"/>
      <c r="N73" s="153"/>
      <c r="O73" s="72"/>
      <c r="P73" s="72"/>
    </row>
    <row r="74" spans="1:16" ht="20.100000000000001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142" t="s">
        <v>4</v>
      </c>
      <c r="L74" s="147"/>
      <c r="M74" s="147"/>
      <c r="N74" s="147"/>
      <c r="O74" s="147"/>
      <c r="P74" s="147"/>
    </row>
    <row r="75" spans="1:16" ht="20.100000000000001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47" t="s">
        <v>17</v>
      </c>
      <c r="L75" s="48" t="s">
        <v>16</v>
      </c>
      <c r="M75" s="49" t="s">
        <v>6</v>
      </c>
      <c r="N75" s="50" t="s">
        <v>7</v>
      </c>
      <c r="O75" s="51" t="s">
        <v>8</v>
      </c>
      <c r="P75" s="52" t="s">
        <v>38</v>
      </c>
    </row>
    <row r="76" spans="1:16" ht="20.100000000000001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4" t="s">
        <v>18</v>
      </c>
      <c r="L76" s="56">
        <v>0.1</v>
      </c>
      <c r="M76" s="70">
        <f>A5</f>
        <v>0</v>
      </c>
      <c r="N76" s="58">
        <f>PRODUCT(L76,M76)</f>
        <v>0</v>
      </c>
      <c r="O76" s="59"/>
      <c r="P76" s="59"/>
    </row>
    <row r="77" spans="1:16" ht="20.100000000000001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5" t="s">
        <v>10</v>
      </c>
      <c r="L77" s="60">
        <v>0.15</v>
      </c>
      <c r="M77" s="70">
        <f>B5</f>
        <v>0</v>
      </c>
      <c r="N77" s="58">
        <f>PRODUCT(L77,M77)</f>
        <v>0</v>
      </c>
      <c r="O77" s="59"/>
      <c r="P77" s="59"/>
    </row>
    <row r="78" spans="1:16" ht="20.100000000000001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6" t="s">
        <v>11</v>
      </c>
      <c r="L78" s="61">
        <v>0.15</v>
      </c>
      <c r="M78" s="70">
        <f>C5</f>
        <v>0</v>
      </c>
      <c r="N78" s="58">
        <f t="shared" ref="N78:N82" si="6">PRODUCT(L78,M78)</f>
        <v>0</v>
      </c>
      <c r="O78" s="59"/>
      <c r="P78" s="59"/>
    </row>
    <row r="79" spans="1:16" ht="20.100000000000001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7" t="s">
        <v>12</v>
      </c>
      <c r="L79" s="62">
        <v>0.1</v>
      </c>
      <c r="M79" s="70">
        <f>D5</f>
        <v>0</v>
      </c>
      <c r="N79" s="58">
        <f t="shared" si="6"/>
        <v>0</v>
      </c>
      <c r="O79" s="59"/>
      <c r="P79" s="59"/>
    </row>
    <row r="80" spans="1:16" ht="20.10000000000000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10" t="s">
        <v>19</v>
      </c>
      <c r="L80" s="65">
        <v>0.3</v>
      </c>
      <c r="M80" s="70">
        <f>G5</f>
        <v>0</v>
      </c>
      <c r="N80" s="58">
        <f t="shared" si="6"/>
        <v>0</v>
      </c>
      <c r="O80" s="59"/>
      <c r="P80" s="59"/>
    </row>
    <row r="81" spans="1:16" ht="20.100000000000001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11" t="s">
        <v>15</v>
      </c>
      <c r="L81" s="71">
        <v>0.1</v>
      </c>
      <c r="M81" s="70">
        <f>H5</f>
        <v>0</v>
      </c>
      <c r="N81" s="58">
        <f t="shared" si="6"/>
        <v>0</v>
      </c>
      <c r="O81" s="59"/>
      <c r="P81" s="59"/>
    </row>
    <row r="82" spans="1:16" ht="20.100000000000001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13" t="s">
        <v>21</v>
      </c>
      <c r="L82" s="67">
        <v>0.1</v>
      </c>
      <c r="M82" s="70">
        <f>I5</f>
        <v>0</v>
      </c>
      <c r="N82" s="58">
        <f t="shared" si="6"/>
        <v>0</v>
      </c>
      <c r="O82" s="68">
        <f>SUM(N76:N82)</f>
        <v>0</v>
      </c>
      <c r="P82" s="69" t="str">
        <f>IF(O82&lt;5,"I",IF(AND(O82&gt;=5,O82&lt;=8),"M",IF(O82&gt;8,"A")))</f>
        <v>I</v>
      </c>
    </row>
    <row r="83" spans="1:16" ht="20.100000000000001" customHeight="1"/>
    <row r="84" spans="1:16" ht="20.100000000000001" customHeight="1"/>
  </sheetData>
  <mergeCells count="15">
    <mergeCell ref="A9:I9"/>
    <mergeCell ref="B2:D2"/>
    <mergeCell ref="E2:G2"/>
    <mergeCell ref="K2:P2"/>
    <mergeCell ref="A3:I3"/>
    <mergeCell ref="K3:P3"/>
    <mergeCell ref="K62:P62"/>
    <mergeCell ref="M73:N73"/>
    <mergeCell ref="K74:P74"/>
    <mergeCell ref="K16:P16"/>
    <mergeCell ref="K28:P28"/>
    <mergeCell ref="K39:P39"/>
    <mergeCell ref="K40:P40"/>
    <mergeCell ref="K51:P51"/>
    <mergeCell ref="N61:O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4"/>
  <sheetViews>
    <sheetView workbookViewId="0">
      <selection activeCell="F15" sqref="F15"/>
    </sheetView>
  </sheetViews>
  <sheetFormatPr baseColWidth="10" defaultRowHeight="12.75"/>
  <cols>
    <col min="11" max="14" width="15.7109375" customWidth="1"/>
    <col min="15" max="16" width="20.7109375" customWidth="1"/>
  </cols>
  <sheetData>
    <row r="1" spans="1:16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3.25" customHeight="1">
      <c r="A2" s="86" t="s">
        <v>44</v>
      </c>
      <c r="B2" s="145"/>
      <c r="C2" s="145"/>
      <c r="D2" s="145"/>
      <c r="E2" s="144" t="s">
        <v>33</v>
      </c>
      <c r="F2" s="144"/>
      <c r="G2" s="144"/>
      <c r="H2" s="87"/>
      <c r="I2" s="87" t="s">
        <v>66</v>
      </c>
      <c r="J2" s="34"/>
      <c r="K2" s="141" t="s">
        <v>0</v>
      </c>
      <c r="L2" s="141"/>
      <c r="M2" s="141"/>
      <c r="N2" s="141"/>
      <c r="O2" s="141"/>
      <c r="P2" s="141"/>
    </row>
    <row r="3" spans="1:16" ht="20.25">
      <c r="A3" s="143" t="s">
        <v>22</v>
      </c>
      <c r="B3" s="143"/>
      <c r="C3" s="143"/>
      <c r="D3" s="143"/>
      <c r="E3" s="143"/>
      <c r="F3" s="143"/>
      <c r="G3" s="143"/>
      <c r="H3" s="143"/>
      <c r="I3" s="143"/>
      <c r="J3" s="34"/>
      <c r="K3" s="142" t="s">
        <v>2</v>
      </c>
      <c r="L3" s="142"/>
      <c r="M3" s="142"/>
      <c r="N3" s="142"/>
      <c r="O3" s="142"/>
      <c r="P3" s="142"/>
    </row>
    <row r="4" spans="1:16" ht="20.100000000000001" customHeight="1">
      <c r="A4" s="88" t="s">
        <v>18</v>
      </c>
      <c r="B4" s="89" t="s">
        <v>10</v>
      </c>
      <c r="C4" s="90" t="s">
        <v>11</v>
      </c>
      <c r="D4" s="91" t="s">
        <v>12</v>
      </c>
      <c r="E4" s="92" t="s">
        <v>13</v>
      </c>
      <c r="F4" s="93" t="s">
        <v>14</v>
      </c>
      <c r="G4" s="94" t="s">
        <v>19</v>
      </c>
      <c r="H4" s="95" t="s">
        <v>15</v>
      </c>
      <c r="I4" s="96" t="s">
        <v>23</v>
      </c>
      <c r="J4" s="44" t="s">
        <v>20</v>
      </c>
      <c r="K4" s="47" t="s">
        <v>17</v>
      </c>
      <c r="L4" s="48" t="s">
        <v>16</v>
      </c>
      <c r="M4" s="55" t="s">
        <v>6</v>
      </c>
      <c r="N4" s="50" t="s">
        <v>7</v>
      </c>
      <c r="O4" s="51" t="s">
        <v>8</v>
      </c>
      <c r="P4" s="52" t="s">
        <v>37</v>
      </c>
    </row>
    <row r="5" spans="1:16" ht="20.100000000000001" customHeight="1">
      <c r="A5" s="97"/>
      <c r="B5" s="97"/>
      <c r="C5" s="97"/>
      <c r="D5" s="97"/>
      <c r="E5" s="97"/>
      <c r="F5" s="97"/>
      <c r="G5" s="97"/>
      <c r="H5" s="97"/>
      <c r="I5" s="97"/>
      <c r="J5" s="34"/>
      <c r="K5" s="4" t="s">
        <v>18</v>
      </c>
      <c r="L5" s="56">
        <v>0.19</v>
      </c>
      <c r="M5" s="57">
        <f>A5</f>
        <v>0</v>
      </c>
      <c r="N5" s="58">
        <f>PRODUCT(L5,M5)</f>
        <v>0</v>
      </c>
      <c r="O5" s="59"/>
      <c r="P5" s="59"/>
    </row>
    <row r="6" spans="1:16" ht="20.100000000000001" customHeight="1">
      <c r="A6" s="75"/>
      <c r="B6" s="75"/>
      <c r="C6" s="75"/>
      <c r="D6" s="75"/>
      <c r="E6" s="75"/>
      <c r="F6" s="75"/>
      <c r="G6" s="75"/>
      <c r="H6" s="75"/>
      <c r="I6" s="75"/>
      <c r="J6" s="34"/>
      <c r="K6" s="5" t="s">
        <v>10</v>
      </c>
      <c r="L6" s="60">
        <v>0.06</v>
      </c>
      <c r="M6" s="57">
        <f>B5</f>
        <v>0</v>
      </c>
      <c r="N6" s="58">
        <f>PRODUCT(L6,M6)</f>
        <v>0</v>
      </c>
      <c r="O6" s="59"/>
      <c r="P6" s="59"/>
    </row>
    <row r="7" spans="1:16" ht="20.100000000000001" customHeight="1">
      <c r="A7" s="75"/>
      <c r="B7" s="75"/>
      <c r="C7" s="75"/>
      <c r="D7" s="75"/>
      <c r="E7" s="75"/>
      <c r="F7" s="75"/>
      <c r="G7" s="75"/>
      <c r="H7" s="75"/>
      <c r="I7" s="75"/>
      <c r="J7" s="34"/>
      <c r="K7" s="6" t="s">
        <v>11</v>
      </c>
      <c r="L7" s="61">
        <v>0.02</v>
      </c>
      <c r="M7" s="57">
        <f>C5</f>
        <v>0</v>
      </c>
      <c r="N7" s="58">
        <f t="shared" ref="N7:N13" si="0">PRODUCT(L7,M7)</f>
        <v>0</v>
      </c>
      <c r="O7" s="59"/>
      <c r="P7" s="59"/>
    </row>
    <row r="8" spans="1:16" ht="20.100000000000001" customHeight="1">
      <c r="A8" s="75"/>
      <c r="B8" s="75"/>
      <c r="C8" s="75"/>
      <c r="D8" s="75"/>
      <c r="E8" s="75"/>
      <c r="F8" s="75"/>
      <c r="G8" s="75"/>
      <c r="H8" s="75"/>
      <c r="I8" s="75"/>
      <c r="J8" s="34"/>
      <c r="K8" s="7" t="s">
        <v>12</v>
      </c>
      <c r="L8" s="62">
        <v>0.1</v>
      </c>
      <c r="M8" s="57">
        <f>D5</f>
        <v>0</v>
      </c>
      <c r="N8" s="58">
        <f t="shared" si="0"/>
        <v>0</v>
      </c>
      <c r="O8" s="59"/>
      <c r="P8" s="59"/>
    </row>
    <row r="9" spans="1:16" ht="20.100000000000001" customHeight="1">
      <c r="A9" s="143" t="s">
        <v>32</v>
      </c>
      <c r="B9" s="143"/>
      <c r="C9" s="143"/>
      <c r="D9" s="143"/>
      <c r="E9" s="143"/>
      <c r="F9" s="143"/>
      <c r="G9" s="143"/>
      <c r="H9" s="143"/>
      <c r="I9" s="143"/>
      <c r="J9" s="34"/>
      <c r="K9" s="8" t="s">
        <v>13</v>
      </c>
      <c r="L9" s="63">
        <v>0.18</v>
      </c>
      <c r="M9" s="57">
        <f>E5</f>
        <v>0</v>
      </c>
      <c r="N9" s="58">
        <f t="shared" si="0"/>
        <v>0</v>
      </c>
      <c r="O9" s="59"/>
      <c r="P9" s="59"/>
    </row>
    <row r="10" spans="1:16" ht="20.10000000000000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9" t="s">
        <v>14</v>
      </c>
      <c r="L10" s="64">
        <v>0.13</v>
      </c>
      <c r="M10" s="57">
        <f>F5</f>
        <v>0</v>
      </c>
      <c r="N10" s="58">
        <f t="shared" si="0"/>
        <v>0</v>
      </c>
      <c r="O10" s="59"/>
      <c r="P10" s="59"/>
    </row>
    <row r="11" spans="1:16" ht="20.100000000000001" customHeight="1">
      <c r="A11" s="34"/>
      <c r="B11" s="43" t="s">
        <v>24</v>
      </c>
      <c r="C11" s="42" t="s">
        <v>25</v>
      </c>
      <c r="D11" s="41" t="s">
        <v>26</v>
      </c>
      <c r="E11" s="40" t="s">
        <v>27</v>
      </c>
      <c r="F11" s="39" t="s">
        <v>28</v>
      </c>
      <c r="G11" s="38" t="s">
        <v>29</v>
      </c>
      <c r="H11" s="37" t="s">
        <v>30</v>
      </c>
      <c r="I11" s="34"/>
      <c r="J11" s="34"/>
      <c r="K11" s="10" t="s">
        <v>19</v>
      </c>
      <c r="L11" s="65">
        <v>0.2</v>
      </c>
      <c r="M11" s="57">
        <f>G5</f>
        <v>0</v>
      </c>
      <c r="N11" s="58">
        <f t="shared" si="0"/>
        <v>0</v>
      </c>
      <c r="O11" s="59"/>
      <c r="P11" s="59"/>
    </row>
    <row r="12" spans="1:16" ht="20.100000000000001" customHeight="1">
      <c r="A12" s="45"/>
      <c r="B12" s="36" t="str">
        <f>P13</f>
        <v>I</v>
      </c>
      <c r="C12" s="35" t="str">
        <f>P26</f>
        <v>I</v>
      </c>
      <c r="D12" s="35" t="str">
        <f>P37</f>
        <v>I</v>
      </c>
      <c r="E12" s="35" t="str">
        <f>P49</f>
        <v>I</v>
      </c>
      <c r="F12" s="35" t="str">
        <f>P59</f>
        <v>I</v>
      </c>
      <c r="G12" s="35" t="str">
        <f>P49</f>
        <v>I</v>
      </c>
      <c r="H12" s="35" t="str">
        <f>P82</f>
        <v>I</v>
      </c>
      <c r="I12" s="34"/>
      <c r="J12" s="34"/>
      <c r="K12" s="12" t="s">
        <v>15</v>
      </c>
      <c r="L12" s="66">
        <v>0.08</v>
      </c>
      <c r="M12" s="57">
        <f>H5</f>
        <v>0</v>
      </c>
      <c r="N12" s="58">
        <f t="shared" si="0"/>
        <v>0</v>
      </c>
      <c r="O12" s="59"/>
      <c r="P12" s="59"/>
    </row>
    <row r="13" spans="1:16" ht="20.100000000000001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13" t="s">
        <v>21</v>
      </c>
      <c r="L13" s="67">
        <v>0.04</v>
      </c>
      <c r="M13" s="57">
        <f>I5</f>
        <v>0</v>
      </c>
      <c r="N13" s="58">
        <f t="shared" si="0"/>
        <v>0</v>
      </c>
      <c r="O13" s="68">
        <f>SUM(N5:N13)</f>
        <v>0</v>
      </c>
      <c r="P13" s="69" t="str">
        <f>IF(O13&lt;5,"I",IF(AND(O13&gt;=5,O13&lt;=8),"M",IF(O13&gt;8,"A")))</f>
        <v>I</v>
      </c>
    </row>
    <row r="14" spans="1:16" ht="20.100000000000001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20.100000000000001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20.100000000000001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148" t="s">
        <v>5</v>
      </c>
      <c r="L16" s="148"/>
      <c r="M16" s="148"/>
      <c r="N16" s="148"/>
      <c r="O16" s="148"/>
      <c r="P16" s="148"/>
    </row>
    <row r="17" spans="1:16" ht="20.100000000000001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53" t="s">
        <v>17</v>
      </c>
      <c r="L17" s="48" t="s">
        <v>16</v>
      </c>
      <c r="M17" s="54" t="s">
        <v>6</v>
      </c>
      <c r="N17" s="50" t="s">
        <v>7</v>
      </c>
      <c r="O17" s="51" t="s">
        <v>8</v>
      </c>
      <c r="P17" s="52" t="s">
        <v>38</v>
      </c>
    </row>
    <row r="18" spans="1:16" ht="20.100000000000001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4" t="s">
        <v>18</v>
      </c>
      <c r="L18" s="56">
        <v>0.1</v>
      </c>
      <c r="M18" s="70">
        <f>A5</f>
        <v>0</v>
      </c>
      <c r="N18" s="58">
        <f>PRODUCT(L18,M18)</f>
        <v>0</v>
      </c>
      <c r="O18" s="59"/>
      <c r="P18" s="3"/>
    </row>
    <row r="19" spans="1:16" ht="20.100000000000001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5" t="s">
        <v>10</v>
      </c>
      <c r="L19" s="60">
        <v>0.12</v>
      </c>
      <c r="M19" s="70">
        <f>B5</f>
        <v>0</v>
      </c>
      <c r="N19" s="58">
        <f>PRODUCT(L19,M19)</f>
        <v>0</v>
      </c>
      <c r="O19" s="59"/>
      <c r="P19" s="3"/>
    </row>
    <row r="20" spans="1:16" ht="20.100000000000001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6" t="s">
        <v>11</v>
      </c>
      <c r="L20" s="61">
        <v>0.01</v>
      </c>
      <c r="M20" s="70">
        <f>C5</f>
        <v>0</v>
      </c>
      <c r="N20" s="58">
        <f t="shared" ref="N20:N26" si="1">PRODUCT(L20,M20)</f>
        <v>0</v>
      </c>
      <c r="O20" s="59"/>
      <c r="P20" s="3"/>
    </row>
    <row r="21" spans="1:16" ht="20.100000000000001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7" t="s">
        <v>12</v>
      </c>
      <c r="L21" s="62">
        <v>0.01</v>
      </c>
      <c r="M21" s="70">
        <f>D5</f>
        <v>0</v>
      </c>
      <c r="N21" s="58">
        <f t="shared" si="1"/>
        <v>0</v>
      </c>
      <c r="O21" s="59"/>
      <c r="P21" s="3"/>
    </row>
    <row r="22" spans="1:16" ht="20.100000000000001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8" t="s">
        <v>13</v>
      </c>
      <c r="L22" s="63">
        <v>0.28999999999999998</v>
      </c>
      <c r="M22" s="70">
        <f>E5</f>
        <v>0</v>
      </c>
      <c r="N22" s="58">
        <f t="shared" si="1"/>
        <v>0</v>
      </c>
      <c r="O22" s="59"/>
      <c r="P22" s="3"/>
    </row>
    <row r="23" spans="1:16" ht="20.100000000000001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9" t="s">
        <v>14</v>
      </c>
      <c r="L23" s="64">
        <v>0.3</v>
      </c>
      <c r="M23" s="70">
        <f>F5</f>
        <v>0</v>
      </c>
      <c r="N23" s="58">
        <f t="shared" si="1"/>
        <v>0</v>
      </c>
      <c r="O23" s="59"/>
      <c r="P23" s="3"/>
    </row>
    <row r="24" spans="1:16" ht="20.100000000000001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10" t="s">
        <v>19</v>
      </c>
      <c r="L24" s="65">
        <v>0.12</v>
      </c>
      <c r="M24" s="70">
        <f>G5</f>
        <v>0</v>
      </c>
      <c r="N24" s="58">
        <f t="shared" si="1"/>
        <v>0</v>
      </c>
      <c r="O24" s="59"/>
      <c r="P24" s="3"/>
    </row>
    <row r="25" spans="1:16" ht="20.10000000000000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11" t="s">
        <v>15</v>
      </c>
      <c r="L25" s="71">
        <v>0.03</v>
      </c>
      <c r="M25" s="70">
        <f>H5</f>
        <v>0</v>
      </c>
      <c r="N25" s="58">
        <f t="shared" si="1"/>
        <v>0</v>
      </c>
      <c r="O25" s="59"/>
      <c r="P25" s="3"/>
    </row>
    <row r="26" spans="1:16" ht="20.100000000000001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13" t="s">
        <v>21</v>
      </c>
      <c r="L26" s="67">
        <v>0.02</v>
      </c>
      <c r="M26" s="70">
        <f>I5</f>
        <v>0</v>
      </c>
      <c r="N26" s="58">
        <f t="shared" si="1"/>
        <v>0</v>
      </c>
      <c r="O26" s="68">
        <f>SUM(N18:N26)</f>
        <v>0</v>
      </c>
      <c r="P26" s="69" t="str">
        <f>IF(O26&lt;5,"I",IF(AND(O26&gt;=5,O26&lt;=8),"M",IF(O26&gt;8,"A")))</f>
        <v>I</v>
      </c>
    </row>
    <row r="27" spans="1:16" ht="20.10000000000000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20.100000000000001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149" t="s">
        <v>1</v>
      </c>
      <c r="L28" s="149"/>
      <c r="M28" s="149"/>
      <c r="N28" s="149"/>
      <c r="O28" s="149"/>
      <c r="P28" s="149"/>
    </row>
    <row r="29" spans="1:16" ht="20.100000000000001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47" t="s">
        <v>17</v>
      </c>
      <c r="L29" s="48" t="s">
        <v>16</v>
      </c>
      <c r="M29" s="55" t="s">
        <v>6</v>
      </c>
      <c r="N29" s="50" t="s">
        <v>7</v>
      </c>
      <c r="O29" s="51" t="s">
        <v>8</v>
      </c>
      <c r="P29" s="52" t="s">
        <v>38</v>
      </c>
    </row>
    <row r="30" spans="1:16" ht="20.100000000000001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4" t="s">
        <v>18</v>
      </c>
      <c r="L30" s="56">
        <v>0.2</v>
      </c>
      <c r="M30" s="57">
        <f>A5</f>
        <v>0</v>
      </c>
      <c r="N30" s="58">
        <f>PRODUCT(L30,M30)</f>
        <v>0</v>
      </c>
      <c r="O30" s="59"/>
      <c r="P30" s="59"/>
    </row>
    <row r="31" spans="1:16" ht="20.100000000000001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5" t="s">
        <v>10</v>
      </c>
      <c r="L31" s="60">
        <v>0.2</v>
      </c>
      <c r="M31" s="57">
        <f>B5</f>
        <v>0</v>
      </c>
      <c r="N31" s="58">
        <f>PRODUCT(L31,M31)</f>
        <v>0</v>
      </c>
      <c r="O31" s="59"/>
      <c r="P31" s="59"/>
    </row>
    <row r="32" spans="1:16" ht="20.100000000000001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6" t="s">
        <v>11</v>
      </c>
      <c r="L32" s="61">
        <v>0.09</v>
      </c>
      <c r="M32" s="57">
        <f>C5</f>
        <v>0</v>
      </c>
      <c r="N32" s="58">
        <f t="shared" ref="N32:N37" si="2">PRODUCT(L32,M32)</f>
        <v>0</v>
      </c>
      <c r="O32" s="59"/>
      <c r="P32" s="59"/>
    </row>
    <row r="33" spans="1:16" ht="20.100000000000001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7" t="s">
        <v>12</v>
      </c>
      <c r="L33" s="62">
        <v>0.04</v>
      </c>
      <c r="M33" s="57">
        <f>D5</f>
        <v>0</v>
      </c>
      <c r="N33" s="58">
        <f t="shared" si="2"/>
        <v>0</v>
      </c>
      <c r="O33" s="59"/>
      <c r="P33" s="59"/>
    </row>
    <row r="34" spans="1:16" ht="20.100000000000001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8" t="s">
        <v>13</v>
      </c>
      <c r="L34" s="63">
        <v>0.09</v>
      </c>
      <c r="M34" s="57">
        <f>E5</f>
        <v>0</v>
      </c>
      <c r="N34" s="58">
        <f t="shared" si="2"/>
        <v>0</v>
      </c>
      <c r="O34" s="59"/>
      <c r="P34" s="59"/>
    </row>
    <row r="35" spans="1:16" ht="20.100000000000001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9" t="s">
        <v>14</v>
      </c>
      <c r="L35" s="64">
        <v>0.1</v>
      </c>
      <c r="M35" s="57">
        <f>F5</f>
        <v>0</v>
      </c>
      <c r="N35" s="58">
        <f t="shared" si="2"/>
        <v>0</v>
      </c>
      <c r="O35" s="59"/>
      <c r="P35" s="59"/>
    </row>
    <row r="36" spans="1:16" ht="20.10000000000000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10" t="s">
        <v>19</v>
      </c>
      <c r="L36" s="65">
        <v>0.08</v>
      </c>
      <c r="M36" s="57">
        <f>G5</f>
        <v>0</v>
      </c>
      <c r="N36" s="58">
        <f t="shared" si="2"/>
        <v>0</v>
      </c>
      <c r="O36" s="59"/>
      <c r="P36" s="59"/>
    </row>
    <row r="37" spans="1:16" ht="20.100000000000001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13" t="s">
        <v>21</v>
      </c>
      <c r="L37" s="67">
        <v>0.2</v>
      </c>
      <c r="M37" s="57">
        <f>I5</f>
        <v>0</v>
      </c>
      <c r="N37" s="58">
        <f t="shared" si="2"/>
        <v>0</v>
      </c>
      <c r="O37" s="68">
        <f>SUM(N30:N37)</f>
        <v>0</v>
      </c>
      <c r="P37" s="69" t="str">
        <f>IF(O37&lt;5,"I",IF(AND(O37&gt;=5,O37&lt;=8),"M",IF(O37&gt;8,"A")))</f>
        <v>I</v>
      </c>
    </row>
    <row r="38" spans="1:16" ht="20.100000000000001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20.100000000000001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150"/>
      <c r="L39" s="150"/>
      <c r="M39" s="150"/>
      <c r="N39" s="150"/>
      <c r="O39" s="150"/>
      <c r="P39" s="150"/>
    </row>
    <row r="40" spans="1:16" ht="20.100000000000001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149" t="s">
        <v>3</v>
      </c>
      <c r="L40" s="149"/>
      <c r="M40" s="149"/>
      <c r="N40" s="149"/>
      <c r="O40" s="149"/>
      <c r="P40" s="149"/>
    </row>
    <row r="41" spans="1:16" ht="20.100000000000001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47" t="s">
        <v>17</v>
      </c>
      <c r="L41" s="48" t="s">
        <v>16</v>
      </c>
      <c r="M41" s="49" t="s">
        <v>6</v>
      </c>
      <c r="N41" s="50" t="s">
        <v>7</v>
      </c>
      <c r="O41" s="51" t="s">
        <v>8</v>
      </c>
      <c r="P41" s="52" t="s">
        <v>38</v>
      </c>
    </row>
    <row r="42" spans="1:16" ht="20.100000000000001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4" t="s">
        <v>18</v>
      </c>
      <c r="L42" s="56">
        <v>0.1</v>
      </c>
      <c r="M42" s="70">
        <f>A5</f>
        <v>0</v>
      </c>
      <c r="N42" s="58">
        <f>PRODUCT(L42:M42)</f>
        <v>0</v>
      </c>
      <c r="O42" s="59"/>
      <c r="P42" s="59"/>
    </row>
    <row r="43" spans="1:16" ht="20.100000000000001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5" t="s">
        <v>10</v>
      </c>
      <c r="L43" s="60">
        <v>0.15</v>
      </c>
      <c r="M43" s="70">
        <f>B5</f>
        <v>0</v>
      </c>
      <c r="N43" s="58">
        <f>PRODUCT(L43:M43)</f>
        <v>0</v>
      </c>
      <c r="O43" s="59"/>
      <c r="P43" s="59"/>
    </row>
    <row r="44" spans="1:16" ht="20.100000000000001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6" t="s">
        <v>11</v>
      </c>
      <c r="L44" s="61">
        <v>0.4</v>
      </c>
      <c r="M44" s="70">
        <f>C5</f>
        <v>0</v>
      </c>
      <c r="N44" s="58">
        <f t="shared" ref="N44:N49" si="3">PRODUCT(L44:M44)</f>
        <v>0</v>
      </c>
      <c r="O44" s="59"/>
      <c r="P44" s="59"/>
    </row>
    <row r="45" spans="1:16" ht="20.100000000000001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7" t="s">
        <v>12</v>
      </c>
      <c r="L45" s="62">
        <v>0.1</v>
      </c>
      <c r="M45" s="70">
        <f>D5</f>
        <v>0</v>
      </c>
      <c r="N45" s="58">
        <f t="shared" si="3"/>
        <v>0</v>
      </c>
      <c r="O45" s="59"/>
      <c r="P45" s="59"/>
    </row>
    <row r="46" spans="1:16" ht="20.100000000000001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8" t="s">
        <v>13</v>
      </c>
      <c r="L46" s="63">
        <v>0.05</v>
      </c>
      <c r="M46" s="70">
        <f>E5</f>
        <v>0</v>
      </c>
      <c r="N46" s="58">
        <f t="shared" si="3"/>
        <v>0</v>
      </c>
      <c r="O46" s="59"/>
      <c r="P46" s="59"/>
    </row>
    <row r="47" spans="1:16" ht="20.100000000000001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9" t="s">
        <v>14</v>
      </c>
      <c r="L47" s="64">
        <v>0.1</v>
      </c>
      <c r="M47" s="70">
        <f>F5</f>
        <v>0</v>
      </c>
      <c r="N47" s="58">
        <f t="shared" si="3"/>
        <v>0</v>
      </c>
      <c r="O47" s="59"/>
      <c r="P47" s="59"/>
    </row>
    <row r="48" spans="1:16" ht="20.100000000000001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10" t="s">
        <v>19</v>
      </c>
      <c r="L48" s="65">
        <v>0.05</v>
      </c>
      <c r="M48" s="70">
        <f>G5</f>
        <v>0</v>
      </c>
      <c r="N48" s="58">
        <f t="shared" si="3"/>
        <v>0</v>
      </c>
      <c r="O48" s="59"/>
      <c r="P48" s="59"/>
    </row>
    <row r="49" spans="1:16" ht="20.100000000000001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13" t="s">
        <v>21</v>
      </c>
      <c r="L49" s="67">
        <v>0.05</v>
      </c>
      <c r="M49" s="70">
        <f>I5</f>
        <v>0</v>
      </c>
      <c r="N49" s="58">
        <f t="shared" si="3"/>
        <v>0</v>
      </c>
      <c r="O49" s="68">
        <f>SUM(N42:N49)</f>
        <v>0</v>
      </c>
      <c r="P49" s="69" t="str">
        <f>IF(O49&lt;5,"I",IF(AND(O49&gt;=5,O49&lt;=8),"M",IF(O49&gt;8,"A")))</f>
        <v>I</v>
      </c>
    </row>
    <row r="50" spans="1:16" ht="20.100000000000001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20.100000000000001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151" t="s">
        <v>35</v>
      </c>
      <c r="L51" s="152"/>
      <c r="M51" s="152"/>
      <c r="N51" s="152"/>
      <c r="O51" s="152"/>
      <c r="P51" s="152"/>
    </row>
    <row r="52" spans="1:16" ht="20.100000000000001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47" t="s">
        <v>17</v>
      </c>
      <c r="L52" s="48" t="s">
        <v>16</v>
      </c>
      <c r="M52" s="49" t="s">
        <v>6</v>
      </c>
      <c r="N52" s="50" t="s">
        <v>7</v>
      </c>
      <c r="O52" s="51" t="s">
        <v>8</v>
      </c>
      <c r="P52" s="52" t="s">
        <v>38</v>
      </c>
    </row>
    <row r="53" spans="1:16" ht="20.100000000000001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4" t="s">
        <v>18</v>
      </c>
      <c r="L53" s="56">
        <v>0.21</v>
      </c>
      <c r="M53" s="70">
        <f>A5</f>
        <v>0</v>
      </c>
      <c r="N53" s="58">
        <f>PRODUCT(L53,M53)</f>
        <v>0</v>
      </c>
      <c r="O53" s="59"/>
      <c r="P53" s="59"/>
    </row>
    <row r="54" spans="1:16" ht="20.100000000000001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5" t="s">
        <v>10</v>
      </c>
      <c r="L54" s="60">
        <v>0.15</v>
      </c>
      <c r="M54" s="70">
        <f>B5</f>
        <v>0</v>
      </c>
      <c r="N54" s="58">
        <f>PRODUCT(L54,M54)</f>
        <v>0</v>
      </c>
      <c r="O54" s="59"/>
      <c r="P54" s="59"/>
    </row>
    <row r="55" spans="1:16" ht="20.100000000000001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6" t="s">
        <v>11</v>
      </c>
      <c r="L55" s="61">
        <v>0.04</v>
      </c>
      <c r="M55" s="70">
        <f>C5</f>
        <v>0</v>
      </c>
      <c r="N55" s="58">
        <f t="shared" ref="N55:N59" si="4">PRODUCT(L55,M55)</f>
        <v>0</v>
      </c>
      <c r="O55" s="59"/>
      <c r="P55" s="59"/>
    </row>
    <row r="56" spans="1:16" ht="20.100000000000001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7" t="s">
        <v>12</v>
      </c>
      <c r="L56" s="62">
        <v>0.04</v>
      </c>
      <c r="M56" s="70">
        <f>D5</f>
        <v>0</v>
      </c>
      <c r="N56" s="58">
        <f t="shared" si="4"/>
        <v>0</v>
      </c>
      <c r="O56" s="59"/>
      <c r="P56" s="59"/>
    </row>
    <row r="57" spans="1:16" ht="20.100000000000001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8" t="s">
        <v>13</v>
      </c>
      <c r="L57" s="63">
        <v>0.03</v>
      </c>
      <c r="M57" s="70">
        <f>E5</f>
        <v>0</v>
      </c>
      <c r="N57" s="58">
        <f t="shared" si="4"/>
        <v>0</v>
      </c>
      <c r="O57" s="59"/>
      <c r="P57" s="59"/>
    </row>
    <row r="58" spans="1:16" ht="20.100000000000001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10" t="s">
        <v>19</v>
      </c>
      <c r="L58" s="65">
        <v>0.45</v>
      </c>
      <c r="M58" s="70">
        <f>G5</f>
        <v>0</v>
      </c>
      <c r="N58" s="58">
        <f t="shared" si="4"/>
        <v>0</v>
      </c>
      <c r="O58" s="59"/>
      <c r="P58" s="59"/>
    </row>
    <row r="59" spans="1:16" ht="20.100000000000001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13" t="s">
        <v>21</v>
      </c>
      <c r="L59" s="67">
        <v>0.08</v>
      </c>
      <c r="M59" s="70">
        <f>I5</f>
        <v>0</v>
      </c>
      <c r="N59" s="58">
        <f t="shared" si="4"/>
        <v>0</v>
      </c>
      <c r="O59" s="68">
        <f>SUM(N53:N59)</f>
        <v>0</v>
      </c>
      <c r="P59" s="69" t="str">
        <f>IF(O59&lt;5,"I",IF(AND(O59&gt;=5,O59&lt;=8),"M",IF(O59&gt;8,"A")))</f>
        <v>I</v>
      </c>
    </row>
    <row r="60" spans="1:16" ht="20.100000000000001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20.100000000000001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L61" s="1"/>
      <c r="M61" s="2"/>
      <c r="N61" s="153"/>
      <c r="O61" s="153"/>
    </row>
    <row r="62" spans="1:16" ht="20.100000000000001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152" t="s">
        <v>9</v>
      </c>
      <c r="L62" s="152"/>
      <c r="M62" s="152"/>
      <c r="N62" s="152"/>
      <c r="O62" s="152"/>
      <c r="P62" s="152"/>
    </row>
    <row r="63" spans="1:16" ht="20.100000000000001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47" t="s">
        <v>17</v>
      </c>
      <c r="L63" s="48" t="s">
        <v>16</v>
      </c>
      <c r="M63" s="49" t="s">
        <v>6</v>
      </c>
      <c r="N63" s="50" t="s">
        <v>7</v>
      </c>
      <c r="O63" s="51" t="s">
        <v>8</v>
      </c>
      <c r="P63" s="52" t="s">
        <v>38</v>
      </c>
    </row>
    <row r="64" spans="1:16" ht="20.100000000000001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4" t="s">
        <v>18</v>
      </c>
      <c r="L64" s="56">
        <v>0.12</v>
      </c>
      <c r="M64" s="70">
        <f>A5</f>
        <v>0</v>
      </c>
      <c r="N64" s="58">
        <f>PRODUCT(L64,M64)</f>
        <v>0</v>
      </c>
      <c r="O64" s="59"/>
      <c r="P64" s="59"/>
    </row>
    <row r="65" spans="1:16" ht="20.100000000000001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5" t="s">
        <v>10</v>
      </c>
      <c r="L65" s="60">
        <v>0.15</v>
      </c>
      <c r="M65" s="70">
        <f>B5</f>
        <v>0</v>
      </c>
      <c r="N65" s="58">
        <f>PRODUCT(L65,M65)</f>
        <v>0</v>
      </c>
      <c r="O65" s="59"/>
      <c r="P65" s="59"/>
    </row>
    <row r="66" spans="1:16" ht="20.100000000000001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6" t="s">
        <v>11</v>
      </c>
      <c r="L66" s="61">
        <v>0.08</v>
      </c>
      <c r="M66" s="70">
        <f>C5</f>
        <v>0</v>
      </c>
      <c r="N66" s="58">
        <f t="shared" ref="N66:N72" si="5">PRODUCT(L66,M66)</f>
        <v>0</v>
      </c>
      <c r="O66" s="59"/>
      <c r="P66" s="59"/>
    </row>
    <row r="67" spans="1:16" ht="20.100000000000001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7" t="s">
        <v>12</v>
      </c>
      <c r="L67" s="62">
        <v>0.08</v>
      </c>
      <c r="M67" s="70">
        <f>D5</f>
        <v>0</v>
      </c>
      <c r="N67" s="58">
        <f t="shared" si="5"/>
        <v>0</v>
      </c>
      <c r="O67" s="59"/>
      <c r="P67" s="59"/>
    </row>
    <row r="68" spans="1:16" ht="20.100000000000001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8" t="s">
        <v>13</v>
      </c>
      <c r="L68" s="63">
        <v>0.12</v>
      </c>
      <c r="M68" s="70">
        <f>E5</f>
        <v>0</v>
      </c>
      <c r="N68" s="58">
        <f t="shared" si="5"/>
        <v>0</v>
      </c>
      <c r="O68" s="59"/>
      <c r="P68" s="59"/>
    </row>
    <row r="69" spans="1:16" ht="20.100000000000001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9" t="s">
        <v>14</v>
      </c>
      <c r="L69" s="64">
        <v>0.05</v>
      </c>
      <c r="M69" s="70">
        <f>F5</f>
        <v>0</v>
      </c>
      <c r="N69" s="58">
        <f t="shared" si="5"/>
        <v>0</v>
      </c>
      <c r="O69" s="59"/>
      <c r="P69" s="59"/>
    </row>
    <row r="70" spans="1:16" ht="20.100000000000001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10" t="s">
        <v>19</v>
      </c>
      <c r="L70" s="65">
        <v>0.02</v>
      </c>
      <c r="M70" s="70">
        <f>G5</f>
        <v>0</v>
      </c>
      <c r="N70" s="58">
        <f t="shared" si="5"/>
        <v>0</v>
      </c>
      <c r="O70" s="59"/>
      <c r="P70" s="59"/>
    </row>
    <row r="71" spans="1:16" ht="20.100000000000001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11" t="s">
        <v>15</v>
      </c>
      <c r="L71" s="71">
        <v>0.23</v>
      </c>
      <c r="M71" s="70">
        <f>H5</f>
        <v>0</v>
      </c>
      <c r="N71" s="58">
        <f t="shared" si="5"/>
        <v>0</v>
      </c>
      <c r="O71" s="59"/>
      <c r="P71" s="59"/>
    </row>
    <row r="72" spans="1:16" ht="20.100000000000001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13" t="s">
        <v>21</v>
      </c>
      <c r="L72" s="67">
        <v>0.15</v>
      </c>
      <c r="M72" s="70">
        <f>I5</f>
        <v>0</v>
      </c>
      <c r="N72" s="58">
        <f t="shared" si="5"/>
        <v>0</v>
      </c>
      <c r="O72" s="68">
        <f>SUM(N64:N72)</f>
        <v>0</v>
      </c>
      <c r="P72" s="69" t="str">
        <f>IF(O72&lt;5,"I",IF(AND(O72&gt;=5,O72&lt;=8),"M",IF(O72&gt;8,"A")))</f>
        <v>I</v>
      </c>
    </row>
    <row r="73" spans="1:16" ht="20.100000000000001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L73" s="1"/>
      <c r="M73" s="153"/>
      <c r="N73" s="153"/>
      <c r="O73" s="72"/>
      <c r="P73" s="72"/>
    </row>
    <row r="74" spans="1:16" ht="20.100000000000001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142" t="s">
        <v>4</v>
      </c>
      <c r="L74" s="147"/>
      <c r="M74" s="147"/>
      <c r="N74" s="147"/>
      <c r="O74" s="147"/>
      <c r="P74" s="147"/>
    </row>
    <row r="75" spans="1:16" ht="20.100000000000001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47" t="s">
        <v>17</v>
      </c>
      <c r="L75" s="48" t="s">
        <v>16</v>
      </c>
      <c r="M75" s="49" t="s">
        <v>6</v>
      </c>
      <c r="N75" s="50" t="s">
        <v>7</v>
      </c>
      <c r="O75" s="51" t="s">
        <v>8</v>
      </c>
      <c r="P75" s="52" t="s">
        <v>38</v>
      </c>
    </row>
    <row r="76" spans="1:16" ht="20.100000000000001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4" t="s">
        <v>18</v>
      </c>
      <c r="L76" s="56">
        <v>0.1</v>
      </c>
      <c r="M76" s="70">
        <f>A5</f>
        <v>0</v>
      </c>
      <c r="N76" s="58">
        <f>PRODUCT(L76,M76)</f>
        <v>0</v>
      </c>
      <c r="O76" s="59"/>
      <c r="P76" s="59"/>
    </row>
    <row r="77" spans="1:16" ht="20.100000000000001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5" t="s">
        <v>10</v>
      </c>
      <c r="L77" s="60">
        <v>0.15</v>
      </c>
      <c r="M77" s="70">
        <f>B5</f>
        <v>0</v>
      </c>
      <c r="N77" s="58">
        <f>PRODUCT(L77,M77)</f>
        <v>0</v>
      </c>
      <c r="O77" s="59"/>
      <c r="P77" s="59"/>
    </row>
    <row r="78" spans="1:16" ht="20.100000000000001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6" t="s">
        <v>11</v>
      </c>
      <c r="L78" s="61">
        <v>0.15</v>
      </c>
      <c r="M78" s="70">
        <f>C5</f>
        <v>0</v>
      </c>
      <c r="N78" s="58">
        <f t="shared" ref="N78:N82" si="6">PRODUCT(L78,M78)</f>
        <v>0</v>
      </c>
      <c r="O78" s="59"/>
      <c r="P78" s="59"/>
    </row>
    <row r="79" spans="1:16" ht="20.100000000000001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7" t="s">
        <v>12</v>
      </c>
      <c r="L79" s="62">
        <v>0.1</v>
      </c>
      <c r="M79" s="70">
        <f>D5</f>
        <v>0</v>
      </c>
      <c r="N79" s="58">
        <f t="shared" si="6"/>
        <v>0</v>
      </c>
      <c r="O79" s="59"/>
      <c r="P79" s="59"/>
    </row>
    <row r="80" spans="1:16" ht="20.10000000000000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10" t="s">
        <v>19</v>
      </c>
      <c r="L80" s="65">
        <v>0.3</v>
      </c>
      <c r="M80" s="70">
        <f>G5</f>
        <v>0</v>
      </c>
      <c r="N80" s="58">
        <f t="shared" si="6"/>
        <v>0</v>
      </c>
      <c r="O80" s="59"/>
      <c r="P80" s="59"/>
    </row>
    <row r="81" spans="1:16" ht="20.100000000000001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11" t="s">
        <v>15</v>
      </c>
      <c r="L81" s="71">
        <v>0.1</v>
      </c>
      <c r="M81" s="70">
        <f>H5</f>
        <v>0</v>
      </c>
      <c r="N81" s="58">
        <f t="shared" si="6"/>
        <v>0</v>
      </c>
      <c r="O81" s="59"/>
      <c r="P81" s="59"/>
    </row>
    <row r="82" spans="1:16" ht="20.100000000000001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13" t="s">
        <v>21</v>
      </c>
      <c r="L82" s="67">
        <v>0.1</v>
      </c>
      <c r="M82" s="70">
        <f>I5</f>
        <v>0</v>
      </c>
      <c r="N82" s="58">
        <f t="shared" si="6"/>
        <v>0</v>
      </c>
      <c r="O82" s="68">
        <f>SUM(N76:N82)</f>
        <v>0</v>
      </c>
      <c r="P82" s="69" t="str">
        <f>IF(O82&lt;5,"I",IF(AND(O82&gt;=5,O82&lt;=8),"M",IF(O82&gt;8,"A")))</f>
        <v>I</v>
      </c>
    </row>
    <row r="83" spans="1:16" ht="20.100000000000001" customHeight="1"/>
    <row r="84" spans="1:16" ht="20.100000000000001" customHeight="1"/>
  </sheetData>
  <mergeCells count="15">
    <mergeCell ref="A9:I9"/>
    <mergeCell ref="B2:D2"/>
    <mergeCell ref="E2:G2"/>
    <mergeCell ref="K2:P2"/>
    <mergeCell ref="A3:I3"/>
    <mergeCell ref="K3:P3"/>
    <mergeCell ref="K62:P62"/>
    <mergeCell ref="M73:N73"/>
    <mergeCell ref="K74:P74"/>
    <mergeCell ref="K16:P16"/>
    <mergeCell ref="K28:P28"/>
    <mergeCell ref="K39:P39"/>
    <mergeCell ref="K40:P40"/>
    <mergeCell ref="K51:P51"/>
    <mergeCell ref="N61:O6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4"/>
  <sheetViews>
    <sheetView workbookViewId="0">
      <selection activeCell="F16" sqref="F16"/>
    </sheetView>
  </sheetViews>
  <sheetFormatPr baseColWidth="10" defaultRowHeight="12.75"/>
  <cols>
    <col min="11" max="14" width="15.7109375" customWidth="1"/>
    <col min="15" max="16" width="20.7109375" customWidth="1"/>
  </cols>
  <sheetData>
    <row r="1" spans="1:16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3.25" customHeight="1">
      <c r="A2" s="86" t="s">
        <v>45</v>
      </c>
      <c r="B2" s="145"/>
      <c r="C2" s="145"/>
      <c r="D2" s="145"/>
      <c r="E2" s="144" t="s">
        <v>33</v>
      </c>
      <c r="F2" s="144"/>
      <c r="G2" s="144"/>
      <c r="H2" s="87"/>
      <c r="I2" s="87" t="s">
        <v>66</v>
      </c>
      <c r="J2" s="34"/>
      <c r="K2" s="141" t="s">
        <v>0</v>
      </c>
      <c r="L2" s="141"/>
      <c r="M2" s="141"/>
      <c r="N2" s="141"/>
      <c r="O2" s="141"/>
      <c r="P2" s="141"/>
    </row>
    <row r="3" spans="1:16" ht="20.25">
      <c r="A3" s="143" t="s">
        <v>22</v>
      </c>
      <c r="B3" s="143"/>
      <c r="C3" s="143"/>
      <c r="D3" s="143"/>
      <c r="E3" s="143"/>
      <c r="F3" s="143"/>
      <c r="G3" s="143"/>
      <c r="H3" s="143"/>
      <c r="I3" s="143"/>
      <c r="J3" s="34"/>
      <c r="K3" s="142" t="s">
        <v>2</v>
      </c>
      <c r="L3" s="142"/>
      <c r="M3" s="142"/>
      <c r="N3" s="142"/>
      <c r="O3" s="142"/>
      <c r="P3" s="142"/>
    </row>
    <row r="4" spans="1:16" ht="20.100000000000001" customHeight="1">
      <c r="A4" s="88" t="s">
        <v>18</v>
      </c>
      <c r="B4" s="89" t="s">
        <v>10</v>
      </c>
      <c r="C4" s="90" t="s">
        <v>11</v>
      </c>
      <c r="D4" s="91" t="s">
        <v>12</v>
      </c>
      <c r="E4" s="92" t="s">
        <v>13</v>
      </c>
      <c r="F4" s="93" t="s">
        <v>14</v>
      </c>
      <c r="G4" s="94" t="s">
        <v>19</v>
      </c>
      <c r="H4" s="95" t="s">
        <v>15</v>
      </c>
      <c r="I4" s="96" t="s">
        <v>23</v>
      </c>
      <c r="J4" s="44" t="s">
        <v>20</v>
      </c>
      <c r="K4" s="47" t="s">
        <v>17</v>
      </c>
      <c r="L4" s="48" t="s">
        <v>16</v>
      </c>
      <c r="M4" s="55" t="s">
        <v>6</v>
      </c>
      <c r="N4" s="50" t="s">
        <v>7</v>
      </c>
      <c r="O4" s="51" t="s">
        <v>8</v>
      </c>
      <c r="P4" s="52" t="s">
        <v>37</v>
      </c>
    </row>
    <row r="5" spans="1:16" ht="20.100000000000001" customHeight="1">
      <c r="A5" s="97"/>
      <c r="B5" s="97"/>
      <c r="C5" s="97"/>
      <c r="D5" s="97"/>
      <c r="E5" s="97"/>
      <c r="F5" s="97"/>
      <c r="G5" s="97"/>
      <c r="H5" s="97"/>
      <c r="I5" s="97"/>
      <c r="J5" s="34"/>
      <c r="K5" s="4" t="s">
        <v>18</v>
      </c>
      <c r="L5" s="56">
        <v>0.19</v>
      </c>
      <c r="M5" s="57">
        <f>A5</f>
        <v>0</v>
      </c>
      <c r="N5" s="58">
        <f>PRODUCT(L5,M5)</f>
        <v>0</v>
      </c>
      <c r="O5" s="59"/>
      <c r="P5" s="59"/>
    </row>
    <row r="6" spans="1:16" ht="20.100000000000001" customHeight="1">
      <c r="A6" s="75"/>
      <c r="B6" s="75"/>
      <c r="C6" s="75"/>
      <c r="D6" s="75"/>
      <c r="E6" s="75"/>
      <c r="F6" s="75"/>
      <c r="G6" s="75"/>
      <c r="H6" s="75"/>
      <c r="I6" s="75"/>
      <c r="J6" s="34"/>
      <c r="K6" s="5" t="s">
        <v>10</v>
      </c>
      <c r="L6" s="60">
        <v>0.06</v>
      </c>
      <c r="M6" s="57">
        <f>B5</f>
        <v>0</v>
      </c>
      <c r="N6" s="58">
        <f>PRODUCT(L6,M6)</f>
        <v>0</v>
      </c>
      <c r="O6" s="59"/>
      <c r="P6" s="59"/>
    </row>
    <row r="7" spans="1:16" ht="20.100000000000001" customHeight="1">
      <c r="A7" s="75"/>
      <c r="B7" s="75"/>
      <c r="C7" s="75"/>
      <c r="D7" s="75"/>
      <c r="E7" s="75"/>
      <c r="F7" s="75"/>
      <c r="G7" s="75"/>
      <c r="H7" s="75"/>
      <c r="I7" s="75"/>
      <c r="J7" s="34"/>
      <c r="K7" s="6" t="s">
        <v>11</v>
      </c>
      <c r="L7" s="61">
        <v>0.02</v>
      </c>
      <c r="M7" s="57">
        <f>C5</f>
        <v>0</v>
      </c>
      <c r="N7" s="58">
        <f t="shared" ref="N7:N13" si="0">PRODUCT(L7,M7)</f>
        <v>0</v>
      </c>
      <c r="O7" s="59"/>
      <c r="P7" s="59"/>
    </row>
    <row r="8" spans="1:16" ht="20.100000000000001" customHeight="1">
      <c r="A8" s="75"/>
      <c r="B8" s="75"/>
      <c r="C8" s="75"/>
      <c r="D8" s="75"/>
      <c r="E8" s="75"/>
      <c r="F8" s="75"/>
      <c r="G8" s="75"/>
      <c r="H8" s="75"/>
      <c r="I8" s="75"/>
      <c r="J8" s="34"/>
      <c r="K8" s="7" t="s">
        <v>12</v>
      </c>
      <c r="L8" s="62">
        <v>0.1</v>
      </c>
      <c r="M8" s="57">
        <f>D5</f>
        <v>0</v>
      </c>
      <c r="N8" s="58">
        <f t="shared" si="0"/>
        <v>0</v>
      </c>
      <c r="O8" s="59"/>
      <c r="P8" s="59"/>
    </row>
    <row r="9" spans="1:16" ht="20.100000000000001" customHeight="1">
      <c r="A9" s="143" t="s">
        <v>32</v>
      </c>
      <c r="B9" s="143"/>
      <c r="C9" s="143"/>
      <c r="D9" s="143"/>
      <c r="E9" s="143"/>
      <c r="F9" s="143"/>
      <c r="G9" s="143"/>
      <c r="H9" s="143"/>
      <c r="I9" s="143"/>
      <c r="J9" s="34"/>
      <c r="K9" s="8" t="s">
        <v>13</v>
      </c>
      <c r="L9" s="63">
        <v>0.18</v>
      </c>
      <c r="M9" s="57">
        <f>E5</f>
        <v>0</v>
      </c>
      <c r="N9" s="58">
        <f t="shared" si="0"/>
        <v>0</v>
      </c>
      <c r="O9" s="59"/>
      <c r="P9" s="59"/>
    </row>
    <row r="10" spans="1:16" ht="20.10000000000000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9" t="s">
        <v>14</v>
      </c>
      <c r="L10" s="64">
        <v>0.13</v>
      </c>
      <c r="M10" s="57">
        <f>F5</f>
        <v>0</v>
      </c>
      <c r="N10" s="58">
        <f t="shared" si="0"/>
        <v>0</v>
      </c>
      <c r="O10" s="59"/>
      <c r="P10" s="59"/>
    </row>
    <row r="11" spans="1:16" ht="20.100000000000001" customHeight="1">
      <c r="A11" s="34"/>
      <c r="B11" s="43" t="s">
        <v>24</v>
      </c>
      <c r="C11" s="42" t="s">
        <v>25</v>
      </c>
      <c r="D11" s="41" t="s">
        <v>26</v>
      </c>
      <c r="E11" s="40" t="s">
        <v>27</v>
      </c>
      <c r="F11" s="39" t="s">
        <v>28</v>
      </c>
      <c r="G11" s="38" t="s">
        <v>29</v>
      </c>
      <c r="H11" s="37" t="s">
        <v>30</v>
      </c>
      <c r="I11" s="34"/>
      <c r="J11" s="34"/>
      <c r="K11" s="10" t="s">
        <v>19</v>
      </c>
      <c r="L11" s="65">
        <v>0.2</v>
      </c>
      <c r="M11" s="57">
        <f>G5</f>
        <v>0</v>
      </c>
      <c r="N11" s="58">
        <f t="shared" si="0"/>
        <v>0</v>
      </c>
      <c r="O11" s="59"/>
      <c r="P11" s="59"/>
    </row>
    <row r="12" spans="1:16" ht="20.100000000000001" customHeight="1">
      <c r="A12" s="45"/>
      <c r="B12" s="36" t="str">
        <f>P13</f>
        <v>I</v>
      </c>
      <c r="C12" s="35" t="str">
        <f>P26</f>
        <v>I</v>
      </c>
      <c r="D12" s="35" t="str">
        <f>P37</f>
        <v>I</v>
      </c>
      <c r="E12" s="35" t="str">
        <f>P49</f>
        <v>I</v>
      </c>
      <c r="F12" s="35" t="str">
        <f>P59</f>
        <v>I</v>
      </c>
      <c r="G12" s="35" t="str">
        <f>P49</f>
        <v>I</v>
      </c>
      <c r="H12" s="35" t="str">
        <f>P82</f>
        <v>I</v>
      </c>
      <c r="I12" s="34"/>
      <c r="J12" s="34"/>
      <c r="K12" s="12" t="s">
        <v>15</v>
      </c>
      <c r="L12" s="66">
        <v>0.08</v>
      </c>
      <c r="M12" s="57">
        <f>H5</f>
        <v>0</v>
      </c>
      <c r="N12" s="58">
        <f t="shared" si="0"/>
        <v>0</v>
      </c>
      <c r="O12" s="59"/>
      <c r="P12" s="59"/>
    </row>
    <row r="13" spans="1:16" ht="20.100000000000001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13" t="s">
        <v>21</v>
      </c>
      <c r="L13" s="67">
        <v>0.04</v>
      </c>
      <c r="M13" s="57">
        <f>I5</f>
        <v>0</v>
      </c>
      <c r="N13" s="58">
        <f t="shared" si="0"/>
        <v>0</v>
      </c>
      <c r="O13" s="68">
        <f>SUM(N5:N13)</f>
        <v>0</v>
      </c>
      <c r="P13" s="69" t="str">
        <f>IF(O13&lt;5,"I",IF(AND(O13&gt;=5,O13&lt;=8),"M",IF(O13&gt;8,"A")))</f>
        <v>I</v>
      </c>
    </row>
    <row r="14" spans="1:16" ht="20.100000000000001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20.100000000000001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20.100000000000001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148" t="s">
        <v>5</v>
      </c>
      <c r="L16" s="148"/>
      <c r="M16" s="148"/>
      <c r="N16" s="148"/>
      <c r="O16" s="148"/>
      <c r="P16" s="148"/>
    </row>
    <row r="17" spans="1:16" ht="20.100000000000001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53" t="s">
        <v>17</v>
      </c>
      <c r="L17" s="48" t="s">
        <v>16</v>
      </c>
      <c r="M17" s="54" t="s">
        <v>6</v>
      </c>
      <c r="N17" s="50" t="s">
        <v>7</v>
      </c>
      <c r="O17" s="51" t="s">
        <v>8</v>
      </c>
      <c r="P17" s="52" t="s">
        <v>38</v>
      </c>
    </row>
    <row r="18" spans="1:16" ht="20.100000000000001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4" t="s">
        <v>18</v>
      </c>
      <c r="L18" s="56">
        <v>0.1</v>
      </c>
      <c r="M18" s="70">
        <f>A5</f>
        <v>0</v>
      </c>
      <c r="N18" s="58">
        <f>PRODUCT(L18,M18)</f>
        <v>0</v>
      </c>
      <c r="O18" s="59"/>
      <c r="P18" s="3"/>
    </row>
    <row r="19" spans="1:16" ht="20.100000000000001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5" t="s">
        <v>10</v>
      </c>
      <c r="L19" s="60">
        <v>0.12</v>
      </c>
      <c r="M19" s="70">
        <f>B5</f>
        <v>0</v>
      </c>
      <c r="N19" s="58">
        <f>PRODUCT(L19,M19)</f>
        <v>0</v>
      </c>
      <c r="O19" s="59"/>
      <c r="P19" s="3"/>
    </row>
    <row r="20" spans="1:16" ht="20.100000000000001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6" t="s">
        <v>11</v>
      </c>
      <c r="L20" s="61">
        <v>0.01</v>
      </c>
      <c r="M20" s="70">
        <f>C5</f>
        <v>0</v>
      </c>
      <c r="N20" s="58">
        <f t="shared" ref="N20:N26" si="1">PRODUCT(L20,M20)</f>
        <v>0</v>
      </c>
      <c r="O20" s="59"/>
      <c r="P20" s="3"/>
    </row>
    <row r="21" spans="1:16" ht="20.100000000000001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7" t="s">
        <v>12</v>
      </c>
      <c r="L21" s="62">
        <v>0.01</v>
      </c>
      <c r="M21" s="70">
        <f>D5</f>
        <v>0</v>
      </c>
      <c r="N21" s="58">
        <f t="shared" si="1"/>
        <v>0</v>
      </c>
      <c r="O21" s="59"/>
      <c r="P21" s="3"/>
    </row>
    <row r="22" spans="1:16" ht="20.100000000000001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8" t="s">
        <v>13</v>
      </c>
      <c r="L22" s="63">
        <v>0.28999999999999998</v>
      </c>
      <c r="M22" s="70">
        <f>E5</f>
        <v>0</v>
      </c>
      <c r="N22" s="58">
        <f t="shared" si="1"/>
        <v>0</v>
      </c>
      <c r="O22" s="59"/>
      <c r="P22" s="3"/>
    </row>
    <row r="23" spans="1:16" ht="20.100000000000001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9" t="s">
        <v>14</v>
      </c>
      <c r="L23" s="64">
        <v>0.3</v>
      </c>
      <c r="M23" s="70">
        <f>F5</f>
        <v>0</v>
      </c>
      <c r="N23" s="58">
        <f t="shared" si="1"/>
        <v>0</v>
      </c>
      <c r="O23" s="59"/>
      <c r="P23" s="3"/>
    </row>
    <row r="24" spans="1:16" ht="20.100000000000001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10" t="s">
        <v>19</v>
      </c>
      <c r="L24" s="65">
        <v>0.12</v>
      </c>
      <c r="M24" s="70">
        <f>G5</f>
        <v>0</v>
      </c>
      <c r="N24" s="58">
        <f t="shared" si="1"/>
        <v>0</v>
      </c>
      <c r="O24" s="59"/>
      <c r="P24" s="3"/>
    </row>
    <row r="25" spans="1:16" ht="20.10000000000000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11" t="s">
        <v>15</v>
      </c>
      <c r="L25" s="71">
        <v>0.03</v>
      </c>
      <c r="M25" s="70">
        <f>H5</f>
        <v>0</v>
      </c>
      <c r="N25" s="58">
        <f t="shared" si="1"/>
        <v>0</v>
      </c>
      <c r="O25" s="59"/>
      <c r="P25" s="3"/>
    </row>
    <row r="26" spans="1:16" ht="20.100000000000001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13" t="s">
        <v>21</v>
      </c>
      <c r="L26" s="67">
        <v>0.02</v>
      </c>
      <c r="M26" s="70">
        <f>I5</f>
        <v>0</v>
      </c>
      <c r="N26" s="58">
        <f t="shared" si="1"/>
        <v>0</v>
      </c>
      <c r="O26" s="68">
        <f>SUM(N18:N26)</f>
        <v>0</v>
      </c>
      <c r="P26" s="69" t="str">
        <f>IF(O26&lt;5,"I",IF(AND(O26&gt;=5,O26&lt;=8),"M",IF(O26&gt;8,"A")))</f>
        <v>I</v>
      </c>
    </row>
    <row r="27" spans="1:16" ht="20.10000000000000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20.100000000000001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149" t="s">
        <v>1</v>
      </c>
      <c r="L28" s="149"/>
      <c r="M28" s="149"/>
      <c r="N28" s="149"/>
      <c r="O28" s="149"/>
      <c r="P28" s="149"/>
    </row>
    <row r="29" spans="1:16" ht="20.100000000000001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47" t="s">
        <v>17</v>
      </c>
      <c r="L29" s="48" t="s">
        <v>16</v>
      </c>
      <c r="M29" s="55" t="s">
        <v>6</v>
      </c>
      <c r="N29" s="50" t="s">
        <v>7</v>
      </c>
      <c r="O29" s="51" t="s">
        <v>8</v>
      </c>
      <c r="P29" s="52" t="s">
        <v>38</v>
      </c>
    </row>
    <row r="30" spans="1:16" ht="20.100000000000001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4" t="s">
        <v>18</v>
      </c>
      <c r="L30" s="56">
        <v>0.2</v>
      </c>
      <c r="M30" s="57">
        <f>A5</f>
        <v>0</v>
      </c>
      <c r="N30" s="58">
        <f>PRODUCT(L30,M30)</f>
        <v>0</v>
      </c>
      <c r="O30" s="59"/>
      <c r="P30" s="59"/>
    </row>
    <row r="31" spans="1:16" ht="20.100000000000001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5" t="s">
        <v>10</v>
      </c>
      <c r="L31" s="60">
        <v>0.2</v>
      </c>
      <c r="M31" s="57">
        <f>B5</f>
        <v>0</v>
      </c>
      <c r="N31" s="58">
        <f>PRODUCT(L31,M31)</f>
        <v>0</v>
      </c>
      <c r="O31" s="59"/>
      <c r="P31" s="59"/>
    </row>
    <row r="32" spans="1:16" ht="20.100000000000001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6" t="s">
        <v>11</v>
      </c>
      <c r="L32" s="61">
        <v>0.09</v>
      </c>
      <c r="M32" s="57">
        <f>C5</f>
        <v>0</v>
      </c>
      <c r="N32" s="58">
        <f t="shared" ref="N32:N37" si="2">PRODUCT(L32,M32)</f>
        <v>0</v>
      </c>
      <c r="O32" s="59"/>
      <c r="P32" s="59"/>
    </row>
    <row r="33" spans="1:16" ht="20.100000000000001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7" t="s">
        <v>12</v>
      </c>
      <c r="L33" s="62">
        <v>0.04</v>
      </c>
      <c r="M33" s="57">
        <f>D5</f>
        <v>0</v>
      </c>
      <c r="N33" s="58">
        <f t="shared" si="2"/>
        <v>0</v>
      </c>
      <c r="O33" s="59"/>
      <c r="P33" s="59"/>
    </row>
    <row r="34" spans="1:16" ht="20.100000000000001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8" t="s">
        <v>13</v>
      </c>
      <c r="L34" s="63">
        <v>0.09</v>
      </c>
      <c r="M34" s="57">
        <f>E5</f>
        <v>0</v>
      </c>
      <c r="N34" s="58">
        <f t="shared" si="2"/>
        <v>0</v>
      </c>
      <c r="O34" s="59"/>
      <c r="P34" s="59"/>
    </row>
    <row r="35" spans="1:16" ht="20.100000000000001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9" t="s">
        <v>14</v>
      </c>
      <c r="L35" s="64">
        <v>0.1</v>
      </c>
      <c r="M35" s="57">
        <f>F5</f>
        <v>0</v>
      </c>
      <c r="N35" s="58">
        <f t="shared" si="2"/>
        <v>0</v>
      </c>
      <c r="O35" s="59"/>
      <c r="P35" s="59"/>
    </row>
    <row r="36" spans="1:16" ht="20.10000000000000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10" t="s">
        <v>19</v>
      </c>
      <c r="L36" s="65">
        <v>0.08</v>
      </c>
      <c r="M36" s="57">
        <f>G5</f>
        <v>0</v>
      </c>
      <c r="N36" s="58">
        <f t="shared" si="2"/>
        <v>0</v>
      </c>
      <c r="O36" s="59"/>
      <c r="P36" s="59"/>
    </row>
    <row r="37" spans="1:16" ht="20.100000000000001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13" t="s">
        <v>21</v>
      </c>
      <c r="L37" s="67">
        <v>0.2</v>
      </c>
      <c r="M37" s="57">
        <f>I5</f>
        <v>0</v>
      </c>
      <c r="N37" s="58">
        <f t="shared" si="2"/>
        <v>0</v>
      </c>
      <c r="O37" s="68">
        <f>SUM(N30:N37)</f>
        <v>0</v>
      </c>
      <c r="P37" s="69" t="str">
        <f>IF(O37&lt;5,"I",IF(AND(O37&gt;=5,O37&lt;=8),"M",IF(O37&gt;8,"A")))</f>
        <v>I</v>
      </c>
    </row>
    <row r="38" spans="1:16" ht="20.100000000000001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20.100000000000001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150"/>
      <c r="L39" s="150"/>
      <c r="M39" s="150"/>
      <c r="N39" s="150"/>
      <c r="O39" s="150"/>
      <c r="P39" s="150"/>
    </row>
    <row r="40" spans="1:16" ht="20.100000000000001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149" t="s">
        <v>3</v>
      </c>
      <c r="L40" s="149"/>
      <c r="M40" s="149"/>
      <c r="N40" s="149"/>
      <c r="O40" s="149"/>
      <c r="P40" s="149"/>
    </row>
    <row r="41" spans="1:16" ht="20.100000000000001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47" t="s">
        <v>17</v>
      </c>
      <c r="L41" s="48" t="s">
        <v>16</v>
      </c>
      <c r="M41" s="49" t="s">
        <v>6</v>
      </c>
      <c r="N41" s="50" t="s">
        <v>7</v>
      </c>
      <c r="O41" s="51" t="s">
        <v>8</v>
      </c>
      <c r="P41" s="52" t="s">
        <v>38</v>
      </c>
    </row>
    <row r="42" spans="1:16" ht="20.100000000000001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4" t="s">
        <v>18</v>
      </c>
      <c r="L42" s="56">
        <v>0.1</v>
      </c>
      <c r="M42" s="70">
        <f>A5</f>
        <v>0</v>
      </c>
      <c r="N42" s="58">
        <f>PRODUCT(L42:M42)</f>
        <v>0</v>
      </c>
      <c r="O42" s="59"/>
      <c r="P42" s="59"/>
    </row>
    <row r="43" spans="1:16" ht="20.100000000000001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5" t="s">
        <v>10</v>
      </c>
      <c r="L43" s="60">
        <v>0.15</v>
      </c>
      <c r="M43" s="70">
        <f>B5</f>
        <v>0</v>
      </c>
      <c r="N43" s="58">
        <f>PRODUCT(L43:M43)</f>
        <v>0</v>
      </c>
      <c r="O43" s="59"/>
      <c r="P43" s="59"/>
    </row>
    <row r="44" spans="1:16" ht="20.100000000000001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6" t="s">
        <v>11</v>
      </c>
      <c r="L44" s="61">
        <v>0.4</v>
      </c>
      <c r="M44" s="70">
        <f>C5</f>
        <v>0</v>
      </c>
      <c r="N44" s="58">
        <f t="shared" ref="N44:N49" si="3">PRODUCT(L44:M44)</f>
        <v>0</v>
      </c>
      <c r="O44" s="59"/>
      <c r="P44" s="59"/>
    </row>
    <row r="45" spans="1:16" ht="20.100000000000001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7" t="s">
        <v>12</v>
      </c>
      <c r="L45" s="62">
        <v>0.1</v>
      </c>
      <c r="M45" s="70">
        <f>D5</f>
        <v>0</v>
      </c>
      <c r="N45" s="58">
        <f t="shared" si="3"/>
        <v>0</v>
      </c>
      <c r="O45" s="59"/>
      <c r="P45" s="59"/>
    </row>
    <row r="46" spans="1:16" ht="20.100000000000001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8" t="s">
        <v>13</v>
      </c>
      <c r="L46" s="63">
        <v>0.05</v>
      </c>
      <c r="M46" s="70">
        <f>E5</f>
        <v>0</v>
      </c>
      <c r="N46" s="58">
        <f t="shared" si="3"/>
        <v>0</v>
      </c>
      <c r="O46" s="59"/>
      <c r="P46" s="59"/>
    </row>
    <row r="47" spans="1:16" ht="20.100000000000001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9" t="s">
        <v>14</v>
      </c>
      <c r="L47" s="64">
        <v>0.1</v>
      </c>
      <c r="M47" s="70">
        <f>F5</f>
        <v>0</v>
      </c>
      <c r="N47" s="58">
        <f t="shared" si="3"/>
        <v>0</v>
      </c>
      <c r="O47" s="59"/>
      <c r="P47" s="59"/>
    </row>
    <row r="48" spans="1:16" ht="20.100000000000001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10" t="s">
        <v>19</v>
      </c>
      <c r="L48" s="65">
        <v>0.05</v>
      </c>
      <c r="M48" s="70">
        <f>G5</f>
        <v>0</v>
      </c>
      <c r="N48" s="58">
        <f t="shared" si="3"/>
        <v>0</v>
      </c>
      <c r="O48" s="59"/>
      <c r="P48" s="59"/>
    </row>
    <row r="49" spans="1:16" ht="20.100000000000001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13" t="s">
        <v>21</v>
      </c>
      <c r="L49" s="67">
        <v>0.05</v>
      </c>
      <c r="M49" s="70">
        <f>I5</f>
        <v>0</v>
      </c>
      <c r="N49" s="58">
        <f t="shared" si="3"/>
        <v>0</v>
      </c>
      <c r="O49" s="68">
        <f>SUM(N42:N49)</f>
        <v>0</v>
      </c>
      <c r="P49" s="69" t="str">
        <f>IF(O49&lt;5,"I",IF(AND(O49&gt;=5,O49&lt;=8),"M",IF(O49&gt;8,"A")))</f>
        <v>I</v>
      </c>
    </row>
    <row r="50" spans="1:16" ht="20.100000000000001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20.100000000000001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151" t="s">
        <v>35</v>
      </c>
      <c r="L51" s="152"/>
      <c r="M51" s="152"/>
      <c r="N51" s="152"/>
      <c r="O51" s="152"/>
      <c r="P51" s="152"/>
    </row>
    <row r="52" spans="1:16" ht="20.100000000000001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47" t="s">
        <v>17</v>
      </c>
      <c r="L52" s="48" t="s">
        <v>16</v>
      </c>
      <c r="M52" s="49" t="s">
        <v>6</v>
      </c>
      <c r="N52" s="50" t="s">
        <v>7</v>
      </c>
      <c r="O52" s="51" t="s">
        <v>8</v>
      </c>
      <c r="P52" s="52" t="s">
        <v>38</v>
      </c>
    </row>
    <row r="53" spans="1:16" ht="20.100000000000001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4" t="s">
        <v>18</v>
      </c>
      <c r="L53" s="56">
        <v>0.21</v>
      </c>
      <c r="M53" s="70">
        <f>A5</f>
        <v>0</v>
      </c>
      <c r="N53" s="58">
        <f>PRODUCT(L53,M53)</f>
        <v>0</v>
      </c>
      <c r="O53" s="59"/>
      <c r="P53" s="59"/>
    </row>
    <row r="54" spans="1:16" ht="20.100000000000001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5" t="s">
        <v>10</v>
      </c>
      <c r="L54" s="60">
        <v>0.15</v>
      </c>
      <c r="M54" s="70">
        <f>B5</f>
        <v>0</v>
      </c>
      <c r="N54" s="58">
        <f>PRODUCT(L54,M54)</f>
        <v>0</v>
      </c>
      <c r="O54" s="59"/>
      <c r="P54" s="59"/>
    </row>
    <row r="55" spans="1:16" ht="20.100000000000001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6" t="s">
        <v>11</v>
      </c>
      <c r="L55" s="61">
        <v>0.04</v>
      </c>
      <c r="M55" s="70">
        <f>C5</f>
        <v>0</v>
      </c>
      <c r="N55" s="58">
        <f t="shared" ref="N55:N59" si="4">PRODUCT(L55,M55)</f>
        <v>0</v>
      </c>
      <c r="O55" s="59"/>
      <c r="P55" s="59"/>
    </row>
    <row r="56" spans="1:16" ht="20.100000000000001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7" t="s">
        <v>12</v>
      </c>
      <c r="L56" s="62">
        <v>0.04</v>
      </c>
      <c r="M56" s="70">
        <f>D5</f>
        <v>0</v>
      </c>
      <c r="N56" s="58">
        <f t="shared" si="4"/>
        <v>0</v>
      </c>
      <c r="O56" s="59"/>
      <c r="P56" s="59"/>
    </row>
    <row r="57" spans="1:16" ht="20.100000000000001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8" t="s">
        <v>13</v>
      </c>
      <c r="L57" s="63">
        <v>0.03</v>
      </c>
      <c r="M57" s="70">
        <f>E5</f>
        <v>0</v>
      </c>
      <c r="N57" s="58">
        <f t="shared" si="4"/>
        <v>0</v>
      </c>
      <c r="O57" s="59"/>
      <c r="P57" s="59"/>
    </row>
    <row r="58" spans="1:16" ht="20.100000000000001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10" t="s">
        <v>19</v>
      </c>
      <c r="L58" s="65">
        <v>0.45</v>
      </c>
      <c r="M58" s="70">
        <f>G5</f>
        <v>0</v>
      </c>
      <c r="N58" s="58">
        <f t="shared" si="4"/>
        <v>0</v>
      </c>
      <c r="O58" s="59"/>
      <c r="P58" s="59"/>
    </row>
    <row r="59" spans="1:16" ht="20.100000000000001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13" t="s">
        <v>21</v>
      </c>
      <c r="L59" s="67">
        <v>0.08</v>
      </c>
      <c r="M59" s="70">
        <f>I5</f>
        <v>0</v>
      </c>
      <c r="N59" s="58">
        <f t="shared" si="4"/>
        <v>0</v>
      </c>
      <c r="O59" s="68">
        <f>SUM(N53:N59)</f>
        <v>0</v>
      </c>
      <c r="P59" s="69" t="str">
        <f>IF(O59&lt;5,"I",IF(AND(O59&gt;=5,O59&lt;=8),"M",IF(O59&gt;8,"A")))</f>
        <v>I</v>
      </c>
    </row>
    <row r="60" spans="1:16" ht="20.100000000000001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20.100000000000001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L61" s="1"/>
      <c r="M61" s="2"/>
      <c r="N61" s="153"/>
      <c r="O61" s="153"/>
    </row>
    <row r="62" spans="1:16" ht="20.100000000000001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152" t="s">
        <v>9</v>
      </c>
      <c r="L62" s="152"/>
      <c r="M62" s="152"/>
      <c r="N62" s="152"/>
      <c r="O62" s="152"/>
      <c r="P62" s="152"/>
    </row>
    <row r="63" spans="1:16" ht="20.100000000000001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47" t="s">
        <v>17</v>
      </c>
      <c r="L63" s="48" t="s">
        <v>16</v>
      </c>
      <c r="M63" s="49" t="s">
        <v>6</v>
      </c>
      <c r="N63" s="50" t="s">
        <v>7</v>
      </c>
      <c r="O63" s="51" t="s">
        <v>8</v>
      </c>
      <c r="P63" s="52" t="s">
        <v>38</v>
      </c>
    </row>
    <row r="64" spans="1:16" ht="20.100000000000001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4" t="s">
        <v>18</v>
      </c>
      <c r="L64" s="56">
        <v>0.12</v>
      </c>
      <c r="M64" s="70">
        <f>A5</f>
        <v>0</v>
      </c>
      <c r="N64" s="58">
        <f>PRODUCT(L64,M64)</f>
        <v>0</v>
      </c>
      <c r="O64" s="59"/>
      <c r="P64" s="59"/>
    </row>
    <row r="65" spans="1:16" ht="20.100000000000001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5" t="s">
        <v>10</v>
      </c>
      <c r="L65" s="60">
        <v>0.15</v>
      </c>
      <c r="M65" s="70">
        <f>B5</f>
        <v>0</v>
      </c>
      <c r="N65" s="58">
        <f>PRODUCT(L65,M65)</f>
        <v>0</v>
      </c>
      <c r="O65" s="59"/>
      <c r="P65" s="59"/>
    </row>
    <row r="66" spans="1:16" ht="20.100000000000001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6" t="s">
        <v>11</v>
      </c>
      <c r="L66" s="61">
        <v>0.08</v>
      </c>
      <c r="M66" s="70">
        <f>C5</f>
        <v>0</v>
      </c>
      <c r="N66" s="58">
        <f t="shared" ref="N66:N72" si="5">PRODUCT(L66,M66)</f>
        <v>0</v>
      </c>
      <c r="O66" s="59"/>
      <c r="P66" s="59"/>
    </row>
    <row r="67" spans="1:16" ht="20.100000000000001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7" t="s">
        <v>12</v>
      </c>
      <c r="L67" s="62">
        <v>0.08</v>
      </c>
      <c r="M67" s="70">
        <f>D5</f>
        <v>0</v>
      </c>
      <c r="N67" s="58">
        <f t="shared" si="5"/>
        <v>0</v>
      </c>
      <c r="O67" s="59"/>
      <c r="P67" s="59"/>
    </row>
    <row r="68" spans="1:16" ht="20.100000000000001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8" t="s">
        <v>13</v>
      </c>
      <c r="L68" s="63">
        <v>0.12</v>
      </c>
      <c r="M68" s="70">
        <f>E5</f>
        <v>0</v>
      </c>
      <c r="N68" s="58">
        <f t="shared" si="5"/>
        <v>0</v>
      </c>
      <c r="O68" s="59"/>
      <c r="P68" s="59"/>
    </row>
    <row r="69" spans="1:16" ht="20.100000000000001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9" t="s">
        <v>14</v>
      </c>
      <c r="L69" s="64">
        <v>0.05</v>
      </c>
      <c r="M69" s="70">
        <f>F5</f>
        <v>0</v>
      </c>
      <c r="N69" s="58">
        <f t="shared" si="5"/>
        <v>0</v>
      </c>
      <c r="O69" s="59"/>
      <c r="P69" s="59"/>
    </row>
    <row r="70" spans="1:16" ht="20.100000000000001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10" t="s">
        <v>19</v>
      </c>
      <c r="L70" s="65">
        <v>0.02</v>
      </c>
      <c r="M70" s="70">
        <f>G5</f>
        <v>0</v>
      </c>
      <c r="N70" s="58">
        <f t="shared" si="5"/>
        <v>0</v>
      </c>
      <c r="O70" s="59"/>
      <c r="P70" s="59"/>
    </row>
    <row r="71" spans="1:16" ht="20.100000000000001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11" t="s">
        <v>15</v>
      </c>
      <c r="L71" s="71">
        <v>0.23</v>
      </c>
      <c r="M71" s="70">
        <f>H5</f>
        <v>0</v>
      </c>
      <c r="N71" s="58">
        <f t="shared" si="5"/>
        <v>0</v>
      </c>
      <c r="O71" s="59"/>
      <c r="P71" s="59"/>
    </row>
    <row r="72" spans="1:16" ht="20.100000000000001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13" t="s">
        <v>21</v>
      </c>
      <c r="L72" s="67">
        <v>0.15</v>
      </c>
      <c r="M72" s="70">
        <f>I5</f>
        <v>0</v>
      </c>
      <c r="N72" s="58">
        <f t="shared" si="5"/>
        <v>0</v>
      </c>
      <c r="O72" s="68">
        <f>SUM(N64:N72)</f>
        <v>0</v>
      </c>
      <c r="P72" s="69" t="str">
        <f>IF(O72&lt;5,"I",IF(AND(O72&gt;=5,O72&lt;=8),"M",IF(O72&gt;8,"A")))</f>
        <v>I</v>
      </c>
    </row>
    <row r="73" spans="1:16" ht="20.100000000000001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L73" s="1"/>
      <c r="M73" s="153"/>
      <c r="N73" s="153"/>
      <c r="O73" s="72"/>
      <c r="P73" s="72"/>
    </row>
    <row r="74" spans="1:16" ht="20.100000000000001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142" t="s">
        <v>4</v>
      </c>
      <c r="L74" s="147"/>
      <c r="M74" s="147"/>
      <c r="N74" s="147"/>
      <c r="O74" s="147"/>
      <c r="P74" s="147"/>
    </row>
    <row r="75" spans="1:16" ht="20.100000000000001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47" t="s">
        <v>17</v>
      </c>
      <c r="L75" s="48" t="s">
        <v>16</v>
      </c>
      <c r="M75" s="49" t="s">
        <v>6</v>
      </c>
      <c r="N75" s="50" t="s">
        <v>7</v>
      </c>
      <c r="O75" s="51" t="s">
        <v>8</v>
      </c>
      <c r="P75" s="52" t="s">
        <v>38</v>
      </c>
    </row>
    <row r="76" spans="1:16" ht="20.100000000000001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4" t="s">
        <v>18</v>
      </c>
      <c r="L76" s="56">
        <v>0.1</v>
      </c>
      <c r="M76" s="70">
        <f>A5</f>
        <v>0</v>
      </c>
      <c r="N76" s="58">
        <f>PRODUCT(L76,M76)</f>
        <v>0</v>
      </c>
      <c r="O76" s="59"/>
      <c r="P76" s="59"/>
    </row>
    <row r="77" spans="1:16" ht="20.100000000000001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5" t="s">
        <v>10</v>
      </c>
      <c r="L77" s="60">
        <v>0.15</v>
      </c>
      <c r="M77" s="70">
        <f>B5</f>
        <v>0</v>
      </c>
      <c r="N77" s="58">
        <f>PRODUCT(L77,M77)</f>
        <v>0</v>
      </c>
      <c r="O77" s="59"/>
      <c r="P77" s="59"/>
    </row>
    <row r="78" spans="1:16" ht="20.100000000000001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6" t="s">
        <v>11</v>
      </c>
      <c r="L78" s="61">
        <v>0.15</v>
      </c>
      <c r="M78" s="70">
        <f>C5</f>
        <v>0</v>
      </c>
      <c r="N78" s="58">
        <f t="shared" ref="N78:N82" si="6">PRODUCT(L78,M78)</f>
        <v>0</v>
      </c>
      <c r="O78" s="59"/>
      <c r="P78" s="59"/>
    </row>
    <row r="79" spans="1:16" ht="20.100000000000001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7" t="s">
        <v>12</v>
      </c>
      <c r="L79" s="62">
        <v>0.1</v>
      </c>
      <c r="M79" s="70">
        <f>D5</f>
        <v>0</v>
      </c>
      <c r="N79" s="58">
        <f t="shared" si="6"/>
        <v>0</v>
      </c>
      <c r="O79" s="59"/>
      <c r="P79" s="59"/>
    </row>
    <row r="80" spans="1:16" ht="20.10000000000000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10" t="s">
        <v>19</v>
      </c>
      <c r="L80" s="65">
        <v>0.3</v>
      </c>
      <c r="M80" s="70">
        <f>G5</f>
        <v>0</v>
      </c>
      <c r="N80" s="58">
        <f t="shared" si="6"/>
        <v>0</v>
      </c>
      <c r="O80" s="59"/>
      <c r="P80" s="59"/>
    </row>
    <row r="81" spans="1:16" ht="20.100000000000001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11" t="s">
        <v>15</v>
      </c>
      <c r="L81" s="71">
        <v>0.1</v>
      </c>
      <c r="M81" s="70">
        <f>H5</f>
        <v>0</v>
      </c>
      <c r="N81" s="58">
        <f t="shared" si="6"/>
        <v>0</v>
      </c>
      <c r="O81" s="59"/>
      <c r="P81" s="59"/>
    </row>
    <row r="82" spans="1:16" ht="20.100000000000001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13" t="s">
        <v>21</v>
      </c>
      <c r="L82" s="67">
        <v>0.1</v>
      </c>
      <c r="M82" s="70">
        <f>I5</f>
        <v>0</v>
      </c>
      <c r="N82" s="58">
        <f t="shared" si="6"/>
        <v>0</v>
      </c>
      <c r="O82" s="68">
        <f>SUM(N76:N82)</f>
        <v>0</v>
      </c>
      <c r="P82" s="69" t="str">
        <f>IF(O82&lt;5,"I",IF(AND(O82&gt;=5,O82&lt;=8),"M",IF(O82&gt;8,"A")))</f>
        <v>I</v>
      </c>
    </row>
    <row r="83" spans="1:16" ht="20.100000000000001" customHeight="1"/>
    <row r="84" spans="1:16" ht="20.100000000000001" customHeight="1"/>
  </sheetData>
  <mergeCells count="15">
    <mergeCell ref="A9:I9"/>
    <mergeCell ref="B2:D2"/>
    <mergeCell ref="E2:G2"/>
    <mergeCell ref="K2:P2"/>
    <mergeCell ref="A3:I3"/>
    <mergeCell ref="K3:P3"/>
    <mergeCell ref="K62:P62"/>
    <mergeCell ref="M73:N73"/>
    <mergeCell ref="K74:P74"/>
    <mergeCell ref="K16:P16"/>
    <mergeCell ref="K28:P28"/>
    <mergeCell ref="K39:P39"/>
    <mergeCell ref="K40:P40"/>
    <mergeCell ref="K51:P51"/>
    <mergeCell ref="N61:O6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4"/>
  <sheetViews>
    <sheetView workbookViewId="0">
      <selection activeCell="F16" sqref="F16"/>
    </sheetView>
  </sheetViews>
  <sheetFormatPr baseColWidth="10" defaultRowHeight="12.75"/>
  <cols>
    <col min="11" max="14" width="15.7109375" customWidth="1"/>
    <col min="15" max="16" width="20.7109375" customWidth="1"/>
  </cols>
  <sheetData>
    <row r="1" spans="1:16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3.25" customHeight="1">
      <c r="A2" s="86" t="s">
        <v>46</v>
      </c>
      <c r="B2" s="145"/>
      <c r="C2" s="145"/>
      <c r="D2" s="145"/>
      <c r="E2" s="144" t="s">
        <v>33</v>
      </c>
      <c r="F2" s="144"/>
      <c r="G2" s="144"/>
      <c r="H2" s="87"/>
      <c r="I2" s="87" t="s">
        <v>66</v>
      </c>
      <c r="J2" s="34"/>
      <c r="K2" s="141" t="s">
        <v>0</v>
      </c>
      <c r="L2" s="141"/>
      <c r="M2" s="141"/>
      <c r="N2" s="141"/>
      <c r="O2" s="141"/>
      <c r="P2" s="141"/>
    </row>
    <row r="3" spans="1:16" ht="20.25">
      <c r="A3" s="143" t="s">
        <v>22</v>
      </c>
      <c r="B3" s="143"/>
      <c r="C3" s="143"/>
      <c r="D3" s="143"/>
      <c r="E3" s="143"/>
      <c r="F3" s="143"/>
      <c r="G3" s="143"/>
      <c r="H3" s="143"/>
      <c r="I3" s="143"/>
      <c r="J3" s="34"/>
      <c r="K3" s="142" t="s">
        <v>2</v>
      </c>
      <c r="L3" s="142"/>
      <c r="M3" s="142"/>
      <c r="N3" s="142"/>
      <c r="O3" s="142"/>
      <c r="P3" s="142"/>
    </row>
    <row r="4" spans="1:16" ht="20.100000000000001" customHeight="1">
      <c r="A4" s="88" t="s">
        <v>18</v>
      </c>
      <c r="B4" s="89" t="s">
        <v>10</v>
      </c>
      <c r="C4" s="90" t="s">
        <v>11</v>
      </c>
      <c r="D4" s="91" t="s">
        <v>12</v>
      </c>
      <c r="E4" s="92" t="s">
        <v>13</v>
      </c>
      <c r="F4" s="93" t="s">
        <v>14</v>
      </c>
      <c r="G4" s="94" t="s">
        <v>19</v>
      </c>
      <c r="H4" s="95" t="s">
        <v>15</v>
      </c>
      <c r="I4" s="96" t="s">
        <v>23</v>
      </c>
      <c r="J4" s="44" t="s">
        <v>20</v>
      </c>
      <c r="K4" s="47" t="s">
        <v>17</v>
      </c>
      <c r="L4" s="48" t="s">
        <v>16</v>
      </c>
      <c r="M4" s="55" t="s">
        <v>6</v>
      </c>
      <c r="N4" s="50" t="s">
        <v>7</v>
      </c>
      <c r="O4" s="51" t="s">
        <v>8</v>
      </c>
      <c r="P4" s="52" t="s">
        <v>37</v>
      </c>
    </row>
    <row r="5" spans="1:16" ht="20.100000000000001" customHeight="1">
      <c r="A5" s="97"/>
      <c r="B5" s="97"/>
      <c r="C5" s="97"/>
      <c r="D5" s="97"/>
      <c r="E5" s="97"/>
      <c r="F5" s="97"/>
      <c r="G5" s="97"/>
      <c r="H5" s="97"/>
      <c r="I5" s="97"/>
      <c r="J5" s="34"/>
      <c r="K5" s="4" t="s">
        <v>18</v>
      </c>
      <c r="L5" s="56">
        <v>0.19</v>
      </c>
      <c r="M5" s="57">
        <f>A5</f>
        <v>0</v>
      </c>
      <c r="N5" s="58">
        <f>PRODUCT(L5,M5)</f>
        <v>0</v>
      </c>
      <c r="O5" s="59"/>
      <c r="P5" s="59"/>
    </row>
    <row r="6" spans="1:16" ht="20.100000000000001" customHeight="1">
      <c r="A6" s="75"/>
      <c r="B6" s="75"/>
      <c r="C6" s="75"/>
      <c r="D6" s="75"/>
      <c r="E6" s="75"/>
      <c r="F6" s="75"/>
      <c r="G6" s="75"/>
      <c r="H6" s="75"/>
      <c r="I6" s="75"/>
      <c r="J6" s="34"/>
      <c r="K6" s="5" t="s">
        <v>10</v>
      </c>
      <c r="L6" s="60">
        <v>0.06</v>
      </c>
      <c r="M6" s="57">
        <f>B5</f>
        <v>0</v>
      </c>
      <c r="N6" s="58">
        <f>PRODUCT(L6,M6)</f>
        <v>0</v>
      </c>
      <c r="O6" s="59"/>
      <c r="P6" s="59"/>
    </row>
    <row r="7" spans="1:16" ht="20.100000000000001" customHeight="1">
      <c r="A7" s="75"/>
      <c r="B7" s="75"/>
      <c r="C7" s="75"/>
      <c r="D7" s="75"/>
      <c r="E7" s="75"/>
      <c r="F7" s="75"/>
      <c r="G7" s="75"/>
      <c r="H7" s="75"/>
      <c r="I7" s="75"/>
      <c r="J7" s="34"/>
      <c r="K7" s="6" t="s">
        <v>11</v>
      </c>
      <c r="L7" s="61">
        <v>0.02</v>
      </c>
      <c r="M7" s="57">
        <f>C5</f>
        <v>0</v>
      </c>
      <c r="N7" s="58">
        <f t="shared" ref="N7:N13" si="0">PRODUCT(L7,M7)</f>
        <v>0</v>
      </c>
      <c r="O7" s="59"/>
      <c r="P7" s="59"/>
    </row>
    <row r="8" spans="1:16" ht="20.100000000000001" customHeight="1">
      <c r="A8" s="75"/>
      <c r="B8" s="75"/>
      <c r="C8" s="75"/>
      <c r="D8" s="75"/>
      <c r="E8" s="75"/>
      <c r="F8" s="75"/>
      <c r="G8" s="75"/>
      <c r="H8" s="75"/>
      <c r="I8" s="75"/>
      <c r="J8" s="34"/>
      <c r="K8" s="7" t="s">
        <v>12</v>
      </c>
      <c r="L8" s="62">
        <v>0.1</v>
      </c>
      <c r="M8" s="57">
        <f>D5</f>
        <v>0</v>
      </c>
      <c r="N8" s="58">
        <f t="shared" si="0"/>
        <v>0</v>
      </c>
      <c r="O8" s="59"/>
      <c r="P8" s="59"/>
    </row>
    <row r="9" spans="1:16" ht="20.100000000000001" customHeight="1">
      <c r="A9" s="143" t="s">
        <v>32</v>
      </c>
      <c r="B9" s="143"/>
      <c r="C9" s="143"/>
      <c r="D9" s="143"/>
      <c r="E9" s="143"/>
      <c r="F9" s="143"/>
      <c r="G9" s="143"/>
      <c r="H9" s="143"/>
      <c r="I9" s="143"/>
      <c r="J9" s="34"/>
      <c r="K9" s="8" t="s">
        <v>13</v>
      </c>
      <c r="L9" s="63">
        <v>0.18</v>
      </c>
      <c r="M9" s="57">
        <f>E5</f>
        <v>0</v>
      </c>
      <c r="N9" s="58">
        <f t="shared" si="0"/>
        <v>0</v>
      </c>
      <c r="O9" s="59"/>
      <c r="P9" s="59"/>
    </row>
    <row r="10" spans="1:16" ht="20.10000000000000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9" t="s">
        <v>14</v>
      </c>
      <c r="L10" s="64">
        <v>0.13</v>
      </c>
      <c r="M10" s="57">
        <f>F5</f>
        <v>0</v>
      </c>
      <c r="N10" s="58">
        <f t="shared" si="0"/>
        <v>0</v>
      </c>
      <c r="O10" s="59"/>
      <c r="P10" s="59"/>
    </row>
    <row r="11" spans="1:16" ht="20.100000000000001" customHeight="1">
      <c r="A11" s="34"/>
      <c r="B11" s="43" t="s">
        <v>24</v>
      </c>
      <c r="C11" s="42" t="s">
        <v>25</v>
      </c>
      <c r="D11" s="41" t="s">
        <v>26</v>
      </c>
      <c r="E11" s="40" t="s">
        <v>27</v>
      </c>
      <c r="F11" s="39" t="s">
        <v>28</v>
      </c>
      <c r="G11" s="38" t="s">
        <v>29</v>
      </c>
      <c r="H11" s="37" t="s">
        <v>30</v>
      </c>
      <c r="I11" s="34"/>
      <c r="J11" s="34"/>
      <c r="K11" s="10" t="s">
        <v>19</v>
      </c>
      <c r="L11" s="65">
        <v>0.2</v>
      </c>
      <c r="M11" s="57">
        <f>G5</f>
        <v>0</v>
      </c>
      <c r="N11" s="58">
        <f t="shared" si="0"/>
        <v>0</v>
      </c>
      <c r="O11" s="59"/>
      <c r="P11" s="59"/>
    </row>
    <row r="12" spans="1:16" ht="20.100000000000001" customHeight="1">
      <c r="A12" s="45"/>
      <c r="B12" s="36" t="str">
        <f>P13</f>
        <v>I</v>
      </c>
      <c r="C12" s="35" t="str">
        <f>P26</f>
        <v>I</v>
      </c>
      <c r="D12" s="35" t="str">
        <f>P37</f>
        <v>I</v>
      </c>
      <c r="E12" s="35" t="str">
        <f>P49</f>
        <v>I</v>
      </c>
      <c r="F12" s="35" t="str">
        <f>P59</f>
        <v>I</v>
      </c>
      <c r="G12" s="35" t="str">
        <f>P49</f>
        <v>I</v>
      </c>
      <c r="H12" s="35" t="str">
        <f>P82</f>
        <v>I</v>
      </c>
      <c r="I12" s="34"/>
      <c r="J12" s="34"/>
      <c r="K12" s="12" t="s">
        <v>15</v>
      </c>
      <c r="L12" s="66">
        <v>0.08</v>
      </c>
      <c r="M12" s="57">
        <f>H5</f>
        <v>0</v>
      </c>
      <c r="N12" s="58">
        <f t="shared" si="0"/>
        <v>0</v>
      </c>
      <c r="O12" s="59"/>
      <c r="P12" s="59"/>
    </row>
    <row r="13" spans="1:16" ht="20.100000000000001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13" t="s">
        <v>21</v>
      </c>
      <c r="L13" s="67">
        <v>0.04</v>
      </c>
      <c r="M13" s="57">
        <f>I5</f>
        <v>0</v>
      </c>
      <c r="N13" s="58">
        <f t="shared" si="0"/>
        <v>0</v>
      </c>
      <c r="O13" s="68">
        <f>SUM(N5:N13)</f>
        <v>0</v>
      </c>
      <c r="P13" s="69" t="str">
        <f>IF(O13&lt;5,"I",IF(AND(O13&gt;=5,O13&lt;=8),"M",IF(O13&gt;8,"A")))</f>
        <v>I</v>
      </c>
    </row>
    <row r="14" spans="1:16" ht="20.100000000000001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20.100000000000001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20.100000000000001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148" t="s">
        <v>5</v>
      </c>
      <c r="L16" s="148"/>
      <c r="M16" s="148"/>
      <c r="N16" s="148"/>
      <c r="O16" s="148"/>
      <c r="P16" s="148"/>
    </row>
    <row r="17" spans="1:16" ht="20.100000000000001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53" t="s">
        <v>17</v>
      </c>
      <c r="L17" s="48" t="s">
        <v>16</v>
      </c>
      <c r="M17" s="54" t="s">
        <v>6</v>
      </c>
      <c r="N17" s="50" t="s">
        <v>7</v>
      </c>
      <c r="O17" s="51" t="s">
        <v>8</v>
      </c>
      <c r="P17" s="52" t="s">
        <v>38</v>
      </c>
    </row>
    <row r="18" spans="1:16" ht="20.100000000000001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4" t="s">
        <v>18</v>
      </c>
      <c r="L18" s="56">
        <v>0.1</v>
      </c>
      <c r="M18" s="70">
        <f>A5</f>
        <v>0</v>
      </c>
      <c r="N18" s="58">
        <f>PRODUCT(L18,M18)</f>
        <v>0</v>
      </c>
      <c r="O18" s="59"/>
      <c r="P18" s="3"/>
    </row>
    <row r="19" spans="1:16" ht="20.100000000000001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5" t="s">
        <v>10</v>
      </c>
      <c r="L19" s="60">
        <v>0.12</v>
      </c>
      <c r="M19" s="70">
        <f>B5</f>
        <v>0</v>
      </c>
      <c r="N19" s="58">
        <f>PRODUCT(L19,M19)</f>
        <v>0</v>
      </c>
      <c r="O19" s="59"/>
      <c r="P19" s="3"/>
    </row>
    <row r="20" spans="1:16" ht="20.100000000000001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6" t="s">
        <v>11</v>
      </c>
      <c r="L20" s="61">
        <v>0.01</v>
      </c>
      <c r="M20" s="70">
        <f>C5</f>
        <v>0</v>
      </c>
      <c r="N20" s="58">
        <f t="shared" ref="N20:N26" si="1">PRODUCT(L20,M20)</f>
        <v>0</v>
      </c>
      <c r="O20" s="59"/>
      <c r="P20" s="3"/>
    </row>
    <row r="21" spans="1:16" ht="20.100000000000001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7" t="s">
        <v>12</v>
      </c>
      <c r="L21" s="62">
        <v>0.01</v>
      </c>
      <c r="M21" s="70">
        <f>D5</f>
        <v>0</v>
      </c>
      <c r="N21" s="58">
        <f t="shared" si="1"/>
        <v>0</v>
      </c>
      <c r="O21" s="59"/>
      <c r="P21" s="3"/>
    </row>
    <row r="22" spans="1:16" ht="20.100000000000001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8" t="s">
        <v>13</v>
      </c>
      <c r="L22" s="63">
        <v>0.28999999999999998</v>
      </c>
      <c r="M22" s="70">
        <f>E5</f>
        <v>0</v>
      </c>
      <c r="N22" s="58">
        <f t="shared" si="1"/>
        <v>0</v>
      </c>
      <c r="O22" s="59"/>
      <c r="P22" s="3"/>
    </row>
    <row r="23" spans="1:16" ht="20.100000000000001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9" t="s">
        <v>14</v>
      </c>
      <c r="L23" s="64">
        <v>0.3</v>
      </c>
      <c r="M23" s="70">
        <f>F5</f>
        <v>0</v>
      </c>
      <c r="N23" s="58">
        <f t="shared" si="1"/>
        <v>0</v>
      </c>
      <c r="O23" s="59"/>
      <c r="P23" s="3"/>
    </row>
    <row r="24" spans="1:16" ht="20.100000000000001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10" t="s">
        <v>19</v>
      </c>
      <c r="L24" s="65">
        <v>0.12</v>
      </c>
      <c r="M24" s="70">
        <f>G5</f>
        <v>0</v>
      </c>
      <c r="N24" s="58">
        <f t="shared" si="1"/>
        <v>0</v>
      </c>
      <c r="O24" s="59"/>
      <c r="P24" s="3"/>
    </row>
    <row r="25" spans="1:16" ht="20.10000000000000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11" t="s">
        <v>15</v>
      </c>
      <c r="L25" s="71">
        <v>0.03</v>
      </c>
      <c r="M25" s="70">
        <f>H5</f>
        <v>0</v>
      </c>
      <c r="N25" s="58">
        <f t="shared" si="1"/>
        <v>0</v>
      </c>
      <c r="O25" s="59"/>
      <c r="P25" s="3"/>
    </row>
    <row r="26" spans="1:16" ht="20.100000000000001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13" t="s">
        <v>21</v>
      </c>
      <c r="L26" s="67">
        <v>0.02</v>
      </c>
      <c r="M26" s="70">
        <f>I5</f>
        <v>0</v>
      </c>
      <c r="N26" s="58">
        <f t="shared" si="1"/>
        <v>0</v>
      </c>
      <c r="O26" s="68">
        <f>SUM(N18:N26)</f>
        <v>0</v>
      </c>
      <c r="P26" s="69" t="str">
        <f>IF(O26&lt;5,"I",IF(AND(O26&gt;=5,O26&lt;=8),"M",IF(O26&gt;8,"A")))</f>
        <v>I</v>
      </c>
    </row>
    <row r="27" spans="1:16" ht="20.10000000000000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20.100000000000001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149" t="s">
        <v>1</v>
      </c>
      <c r="L28" s="149"/>
      <c r="M28" s="149"/>
      <c r="N28" s="149"/>
      <c r="O28" s="149"/>
      <c r="P28" s="149"/>
    </row>
    <row r="29" spans="1:16" ht="20.100000000000001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47" t="s">
        <v>17</v>
      </c>
      <c r="L29" s="48" t="s">
        <v>16</v>
      </c>
      <c r="M29" s="55" t="s">
        <v>6</v>
      </c>
      <c r="N29" s="50" t="s">
        <v>7</v>
      </c>
      <c r="O29" s="51" t="s">
        <v>8</v>
      </c>
      <c r="P29" s="52" t="s">
        <v>38</v>
      </c>
    </row>
    <row r="30" spans="1:16" ht="20.100000000000001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4" t="s">
        <v>18</v>
      </c>
      <c r="L30" s="56">
        <v>0.2</v>
      </c>
      <c r="M30" s="57">
        <f>A5</f>
        <v>0</v>
      </c>
      <c r="N30" s="58">
        <f>PRODUCT(L30,M30)</f>
        <v>0</v>
      </c>
      <c r="O30" s="59"/>
      <c r="P30" s="59"/>
    </row>
    <row r="31" spans="1:16" ht="20.100000000000001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5" t="s">
        <v>10</v>
      </c>
      <c r="L31" s="60">
        <v>0.2</v>
      </c>
      <c r="M31" s="57">
        <f>B5</f>
        <v>0</v>
      </c>
      <c r="N31" s="58">
        <f>PRODUCT(L31,M31)</f>
        <v>0</v>
      </c>
      <c r="O31" s="59"/>
      <c r="P31" s="59"/>
    </row>
    <row r="32" spans="1:16" ht="20.100000000000001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6" t="s">
        <v>11</v>
      </c>
      <c r="L32" s="61">
        <v>0.09</v>
      </c>
      <c r="M32" s="57">
        <f>C5</f>
        <v>0</v>
      </c>
      <c r="N32" s="58">
        <f t="shared" ref="N32:N37" si="2">PRODUCT(L32,M32)</f>
        <v>0</v>
      </c>
      <c r="O32" s="59"/>
      <c r="P32" s="59"/>
    </row>
    <row r="33" spans="1:16" ht="20.100000000000001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7" t="s">
        <v>12</v>
      </c>
      <c r="L33" s="62">
        <v>0.04</v>
      </c>
      <c r="M33" s="57">
        <f>D5</f>
        <v>0</v>
      </c>
      <c r="N33" s="58">
        <f t="shared" si="2"/>
        <v>0</v>
      </c>
      <c r="O33" s="59"/>
      <c r="P33" s="59"/>
    </row>
    <row r="34" spans="1:16" ht="20.100000000000001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8" t="s">
        <v>13</v>
      </c>
      <c r="L34" s="63">
        <v>0.09</v>
      </c>
      <c r="M34" s="57">
        <f>E5</f>
        <v>0</v>
      </c>
      <c r="N34" s="58">
        <f t="shared" si="2"/>
        <v>0</v>
      </c>
      <c r="O34" s="59"/>
      <c r="P34" s="59"/>
    </row>
    <row r="35" spans="1:16" ht="20.100000000000001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9" t="s">
        <v>14</v>
      </c>
      <c r="L35" s="64">
        <v>0.1</v>
      </c>
      <c r="M35" s="57">
        <f>F5</f>
        <v>0</v>
      </c>
      <c r="N35" s="58">
        <f t="shared" si="2"/>
        <v>0</v>
      </c>
      <c r="O35" s="59"/>
      <c r="P35" s="59"/>
    </row>
    <row r="36" spans="1:16" ht="20.10000000000000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10" t="s">
        <v>19</v>
      </c>
      <c r="L36" s="65">
        <v>0.08</v>
      </c>
      <c r="M36" s="57">
        <f>G5</f>
        <v>0</v>
      </c>
      <c r="N36" s="58">
        <f t="shared" si="2"/>
        <v>0</v>
      </c>
      <c r="O36" s="59"/>
      <c r="P36" s="59"/>
    </row>
    <row r="37" spans="1:16" ht="20.100000000000001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13" t="s">
        <v>21</v>
      </c>
      <c r="L37" s="67">
        <v>0.2</v>
      </c>
      <c r="M37" s="57">
        <f>I5</f>
        <v>0</v>
      </c>
      <c r="N37" s="58">
        <f t="shared" si="2"/>
        <v>0</v>
      </c>
      <c r="O37" s="68">
        <f>SUM(N30:N37)</f>
        <v>0</v>
      </c>
      <c r="P37" s="69" t="str">
        <f>IF(O37&lt;5,"I",IF(AND(O37&gt;=5,O37&lt;=8),"M",IF(O37&gt;8,"A")))</f>
        <v>I</v>
      </c>
    </row>
    <row r="38" spans="1:16" ht="20.100000000000001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20.100000000000001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150"/>
      <c r="L39" s="150"/>
      <c r="M39" s="150"/>
      <c r="N39" s="150"/>
      <c r="O39" s="150"/>
      <c r="P39" s="150"/>
    </row>
    <row r="40" spans="1:16" ht="20.100000000000001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149" t="s">
        <v>3</v>
      </c>
      <c r="L40" s="149"/>
      <c r="M40" s="149"/>
      <c r="N40" s="149"/>
      <c r="O40" s="149"/>
      <c r="P40" s="149"/>
    </row>
    <row r="41" spans="1:16" ht="20.100000000000001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47" t="s">
        <v>17</v>
      </c>
      <c r="L41" s="48" t="s">
        <v>16</v>
      </c>
      <c r="M41" s="49" t="s">
        <v>6</v>
      </c>
      <c r="N41" s="50" t="s">
        <v>7</v>
      </c>
      <c r="O41" s="51" t="s">
        <v>8</v>
      </c>
      <c r="P41" s="52" t="s">
        <v>38</v>
      </c>
    </row>
    <row r="42" spans="1:16" ht="20.100000000000001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4" t="s">
        <v>18</v>
      </c>
      <c r="L42" s="56">
        <v>0.1</v>
      </c>
      <c r="M42" s="70">
        <f>A5</f>
        <v>0</v>
      </c>
      <c r="N42" s="58">
        <f>PRODUCT(L42:M42)</f>
        <v>0</v>
      </c>
      <c r="O42" s="59"/>
      <c r="P42" s="59"/>
    </row>
    <row r="43" spans="1:16" ht="20.100000000000001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5" t="s">
        <v>10</v>
      </c>
      <c r="L43" s="60">
        <v>0.15</v>
      </c>
      <c r="M43" s="70">
        <f>B5</f>
        <v>0</v>
      </c>
      <c r="N43" s="58">
        <f>PRODUCT(L43:M43)</f>
        <v>0</v>
      </c>
      <c r="O43" s="59"/>
      <c r="P43" s="59"/>
    </row>
    <row r="44" spans="1:16" ht="20.100000000000001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6" t="s">
        <v>11</v>
      </c>
      <c r="L44" s="61">
        <v>0.4</v>
      </c>
      <c r="M44" s="70">
        <f>C5</f>
        <v>0</v>
      </c>
      <c r="N44" s="58">
        <f t="shared" ref="N44:N49" si="3">PRODUCT(L44:M44)</f>
        <v>0</v>
      </c>
      <c r="O44" s="59"/>
      <c r="P44" s="59"/>
    </row>
    <row r="45" spans="1:16" ht="20.100000000000001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7" t="s">
        <v>12</v>
      </c>
      <c r="L45" s="62">
        <v>0.1</v>
      </c>
      <c r="M45" s="70">
        <f>D5</f>
        <v>0</v>
      </c>
      <c r="N45" s="58">
        <f t="shared" si="3"/>
        <v>0</v>
      </c>
      <c r="O45" s="59"/>
      <c r="P45" s="59"/>
    </row>
    <row r="46" spans="1:16" ht="20.100000000000001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8" t="s">
        <v>13</v>
      </c>
      <c r="L46" s="63">
        <v>0.05</v>
      </c>
      <c r="M46" s="70">
        <f>E5</f>
        <v>0</v>
      </c>
      <c r="N46" s="58">
        <f t="shared" si="3"/>
        <v>0</v>
      </c>
      <c r="O46" s="59"/>
      <c r="P46" s="59"/>
    </row>
    <row r="47" spans="1:16" ht="20.100000000000001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9" t="s">
        <v>14</v>
      </c>
      <c r="L47" s="64">
        <v>0.1</v>
      </c>
      <c r="M47" s="70">
        <f>F5</f>
        <v>0</v>
      </c>
      <c r="N47" s="58">
        <f t="shared" si="3"/>
        <v>0</v>
      </c>
      <c r="O47" s="59"/>
      <c r="P47" s="59"/>
    </row>
    <row r="48" spans="1:16" ht="20.100000000000001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10" t="s">
        <v>19</v>
      </c>
      <c r="L48" s="65">
        <v>0.05</v>
      </c>
      <c r="M48" s="70">
        <f>G5</f>
        <v>0</v>
      </c>
      <c r="N48" s="58">
        <f t="shared" si="3"/>
        <v>0</v>
      </c>
      <c r="O48" s="59"/>
      <c r="P48" s="59"/>
    </row>
    <row r="49" spans="1:16" ht="20.100000000000001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13" t="s">
        <v>21</v>
      </c>
      <c r="L49" s="67">
        <v>0.05</v>
      </c>
      <c r="M49" s="70">
        <f>I5</f>
        <v>0</v>
      </c>
      <c r="N49" s="58">
        <f t="shared" si="3"/>
        <v>0</v>
      </c>
      <c r="O49" s="68">
        <f>SUM(N42:N49)</f>
        <v>0</v>
      </c>
      <c r="P49" s="69" t="str">
        <f>IF(O49&lt;5,"I",IF(AND(O49&gt;=5,O49&lt;=8),"M",IF(O49&gt;8,"A")))</f>
        <v>I</v>
      </c>
    </row>
    <row r="50" spans="1:16" ht="20.100000000000001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20.100000000000001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151" t="s">
        <v>35</v>
      </c>
      <c r="L51" s="152"/>
      <c r="M51" s="152"/>
      <c r="N51" s="152"/>
      <c r="O51" s="152"/>
      <c r="P51" s="152"/>
    </row>
    <row r="52" spans="1:16" ht="20.100000000000001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47" t="s">
        <v>17</v>
      </c>
      <c r="L52" s="48" t="s">
        <v>16</v>
      </c>
      <c r="M52" s="49" t="s">
        <v>6</v>
      </c>
      <c r="N52" s="50" t="s">
        <v>7</v>
      </c>
      <c r="O52" s="51" t="s">
        <v>8</v>
      </c>
      <c r="P52" s="52" t="s">
        <v>38</v>
      </c>
    </row>
    <row r="53" spans="1:16" ht="20.100000000000001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4" t="s">
        <v>18</v>
      </c>
      <c r="L53" s="56">
        <v>0.21</v>
      </c>
      <c r="M53" s="70">
        <f>A5</f>
        <v>0</v>
      </c>
      <c r="N53" s="58">
        <f>PRODUCT(L53,M53)</f>
        <v>0</v>
      </c>
      <c r="O53" s="59"/>
      <c r="P53" s="59"/>
    </row>
    <row r="54" spans="1:16" ht="20.100000000000001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5" t="s">
        <v>10</v>
      </c>
      <c r="L54" s="60">
        <v>0.15</v>
      </c>
      <c r="M54" s="70">
        <f>B5</f>
        <v>0</v>
      </c>
      <c r="N54" s="58">
        <f>PRODUCT(L54,M54)</f>
        <v>0</v>
      </c>
      <c r="O54" s="59"/>
      <c r="P54" s="59"/>
    </row>
    <row r="55" spans="1:16" ht="20.100000000000001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6" t="s">
        <v>11</v>
      </c>
      <c r="L55" s="61">
        <v>0.04</v>
      </c>
      <c r="M55" s="70">
        <f>C5</f>
        <v>0</v>
      </c>
      <c r="N55" s="58">
        <f t="shared" ref="N55:N59" si="4">PRODUCT(L55,M55)</f>
        <v>0</v>
      </c>
      <c r="O55" s="59"/>
      <c r="P55" s="59"/>
    </row>
    <row r="56" spans="1:16" ht="20.100000000000001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7" t="s">
        <v>12</v>
      </c>
      <c r="L56" s="62">
        <v>0.04</v>
      </c>
      <c r="M56" s="70">
        <f>D5</f>
        <v>0</v>
      </c>
      <c r="N56" s="58">
        <f t="shared" si="4"/>
        <v>0</v>
      </c>
      <c r="O56" s="59"/>
      <c r="P56" s="59"/>
    </row>
    <row r="57" spans="1:16" ht="20.100000000000001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8" t="s">
        <v>13</v>
      </c>
      <c r="L57" s="63">
        <v>0.03</v>
      </c>
      <c r="M57" s="70">
        <f>E5</f>
        <v>0</v>
      </c>
      <c r="N57" s="58">
        <f t="shared" si="4"/>
        <v>0</v>
      </c>
      <c r="O57" s="59"/>
      <c r="P57" s="59"/>
    </row>
    <row r="58" spans="1:16" ht="20.100000000000001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10" t="s">
        <v>19</v>
      </c>
      <c r="L58" s="65">
        <v>0.45</v>
      </c>
      <c r="M58" s="70">
        <f>G5</f>
        <v>0</v>
      </c>
      <c r="N58" s="58">
        <f t="shared" si="4"/>
        <v>0</v>
      </c>
      <c r="O58" s="59"/>
      <c r="P58" s="59"/>
    </row>
    <row r="59" spans="1:16" ht="20.100000000000001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13" t="s">
        <v>21</v>
      </c>
      <c r="L59" s="67">
        <v>0.08</v>
      </c>
      <c r="M59" s="70">
        <f>I5</f>
        <v>0</v>
      </c>
      <c r="N59" s="58">
        <f t="shared" si="4"/>
        <v>0</v>
      </c>
      <c r="O59" s="68">
        <f>SUM(N53:N59)</f>
        <v>0</v>
      </c>
      <c r="P59" s="69" t="str">
        <f>IF(O59&lt;5,"I",IF(AND(O59&gt;=5,O59&lt;=8),"M",IF(O59&gt;8,"A")))</f>
        <v>I</v>
      </c>
    </row>
    <row r="60" spans="1:16" ht="20.100000000000001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20.100000000000001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L61" s="1"/>
      <c r="M61" s="2"/>
      <c r="N61" s="153"/>
      <c r="O61" s="153"/>
    </row>
    <row r="62" spans="1:16" ht="20.100000000000001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152" t="s">
        <v>9</v>
      </c>
      <c r="L62" s="152"/>
      <c r="M62" s="152"/>
      <c r="N62" s="152"/>
      <c r="O62" s="152"/>
      <c r="P62" s="152"/>
    </row>
    <row r="63" spans="1:16" ht="20.100000000000001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47" t="s">
        <v>17</v>
      </c>
      <c r="L63" s="48" t="s">
        <v>16</v>
      </c>
      <c r="M63" s="49" t="s">
        <v>6</v>
      </c>
      <c r="N63" s="50" t="s">
        <v>7</v>
      </c>
      <c r="O63" s="51" t="s">
        <v>8</v>
      </c>
      <c r="P63" s="52" t="s">
        <v>38</v>
      </c>
    </row>
    <row r="64" spans="1:16" ht="20.100000000000001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4" t="s">
        <v>18</v>
      </c>
      <c r="L64" s="56">
        <v>0.12</v>
      </c>
      <c r="M64" s="70">
        <f>A5</f>
        <v>0</v>
      </c>
      <c r="N64" s="58">
        <f>PRODUCT(L64,M64)</f>
        <v>0</v>
      </c>
      <c r="O64" s="59"/>
      <c r="P64" s="59"/>
    </row>
    <row r="65" spans="1:16" ht="20.100000000000001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5" t="s">
        <v>10</v>
      </c>
      <c r="L65" s="60">
        <v>0.15</v>
      </c>
      <c r="M65" s="70">
        <f>B5</f>
        <v>0</v>
      </c>
      <c r="N65" s="58">
        <f>PRODUCT(L65,M65)</f>
        <v>0</v>
      </c>
      <c r="O65" s="59"/>
      <c r="P65" s="59"/>
    </row>
    <row r="66" spans="1:16" ht="20.100000000000001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6" t="s">
        <v>11</v>
      </c>
      <c r="L66" s="61">
        <v>0.08</v>
      </c>
      <c r="M66" s="70">
        <f>C5</f>
        <v>0</v>
      </c>
      <c r="N66" s="58">
        <f t="shared" ref="N66:N72" si="5">PRODUCT(L66,M66)</f>
        <v>0</v>
      </c>
      <c r="O66" s="59"/>
      <c r="P66" s="59"/>
    </row>
    <row r="67" spans="1:16" ht="20.100000000000001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7" t="s">
        <v>12</v>
      </c>
      <c r="L67" s="62">
        <v>0.08</v>
      </c>
      <c r="M67" s="70">
        <f>D5</f>
        <v>0</v>
      </c>
      <c r="N67" s="58">
        <f t="shared" si="5"/>
        <v>0</v>
      </c>
      <c r="O67" s="59"/>
      <c r="P67" s="59"/>
    </row>
    <row r="68" spans="1:16" ht="20.100000000000001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8" t="s">
        <v>13</v>
      </c>
      <c r="L68" s="63">
        <v>0.12</v>
      </c>
      <c r="M68" s="70">
        <f>E5</f>
        <v>0</v>
      </c>
      <c r="N68" s="58">
        <f t="shared" si="5"/>
        <v>0</v>
      </c>
      <c r="O68" s="59"/>
      <c r="P68" s="59"/>
    </row>
    <row r="69" spans="1:16" ht="20.100000000000001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9" t="s">
        <v>14</v>
      </c>
      <c r="L69" s="64">
        <v>0.05</v>
      </c>
      <c r="M69" s="70">
        <f>F5</f>
        <v>0</v>
      </c>
      <c r="N69" s="58">
        <f t="shared" si="5"/>
        <v>0</v>
      </c>
      <c r="O69" s="59"/>
      <c r="P69" s="59"/>
    </row>
    <row r="70" spans="1:16" ht="20.100000000000001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10" t="s">
        <v>19</v>
      </c>
      <c r="L70" s="65">
        <v>0.02</v>
      </c>
      <c r="M70" s="70">
        <f>G5</f>
        <v>0</v>
      </c>
      <c r="N70" s="58">
        <f t="shared" si="5"/>
        <v>0</v>
      </c>
      <c r="O70" s="59"/>
      <c r="P70" s="59"/>
    </row>
    <row r="71" spans="1:16" ht="20.100000000000001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11" t="s">
        <v>15</v>
      </c>
      <c r="L71" s="71">
        <v>0.23</v>
      </c>
      <c r="M71" s="70">
        <f>H5</f>
        <v>0</v>
      </c>
      <c r="N71" s="58">
        <f t="shared" si="5"/>
        <v>0</v>
      </c>
      <c r="O71" s="59"/>
      <c r="P71" s="59"/>
    </row>
    <row r="72" spans="1:16" ht="20.100000000000001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13" t="s">
        <v>21</v>
      </c>
      <c r="L72" s="67">
        <v>0.15</v>
      </c>
      <c r="M72" s="70">
        <f>I5</f>
        <v>0</v>
      </c>
      <c r="N72" s="58">
        <f t="shared" si="5"/>
        <v>0</v>
      </c>
      <c r="O72" s="68">
        <f>SUM(N64:N72)</f>
        <v>0</v>
      </c>
      <c r="P72" s="69" t="str">
        <f>IF(O72&lt;5,"I",IF(AND(O72&gt;=5,O72&lt;=8),"M",IF(O72&gt;8,"A")))</f>
        <v>I</v>
      </c>
    </row>
    <row r="73" spans="1:16" ht="20.100000000000001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L73" s="1"/>
      <c r="M73" s="153"/>
      <c r="N73" s="153"/>
      <c r="O73" s="72"/>
      <c r="P73" s="72"/>
    </row>
    <row r="74" spans="1:16" ht="20.100000000000001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142" t="s">
        <v>4</v>
      </c>
      <c r="L74" s="147"/>
      <c r="M74" s="147"/>
      <c r="N74" s="147"/>
      <c r="O74" s="147"/>
      <c r="P74" s="147"/>
    </row>
    <row r="75" spans="1:16" ht="20.100000000000001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47" t="s">
        <v>17</v>
      </c>
      <c r="L75" s="48" t="s">
        <v>16</v>
      </c>
      <c r="M75" s="49" t="s">
        <v>6</v>
      </c>
      <c r="N75" s="50" t="s">
        <v>7</v>
      </c>
      <c r="O75" s="51" t="s">
        <v>8</v>
      </c>
      <c r="P75" s="52" t="s">
        <v>38</v>
      </c>
    </row>
    <row r="76" spans="1:16" ht="20.100000000000001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4" t="s">
        <v>18</v>
      </c>
      <c r="L76" s="56">
        <v>0.1</v>
      </c>
      <c r="M76" s="70">
        <f>A5</f>
        <v>0</v>
      </c>
      <c r="N76" s="58">
        <f>PRODUCT(L76,M76)</f>
        <v>0</v>
      </c>
      <c r="O76" s="59"/>
      <c r="P76" s="59"/>
    </row>
    <row r="77" spans="1:16" ht="20.100000000000001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5" t="s">
        <v>10</v>
      </c>
      <c r="L77" s="60">
        <v>0.15</v>
      </c>
      <c r="M77" s="70">
        <f>B5</f>
        <v>0</v>
      </c>
      <c r="N77" s="58">
        <f>PRODUCT(L77,M77)</f>
        <v>0</v>
      </c>
      <c r="O77" s="59"/>
      <c r="P77" s="59"/>
    </row>
    <row r="78" spans="1:16" ht="20.100000000000001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6" t="s">
        <v>11</v>
      </c>
      <c r="L78" s="61">
        <v>0.15</v>
      </c>
      <c r="M78" s="70">
        <f>C5</f>
        <v>0</v>
      </c>
      <c r="N78" s="58">
        <f t="shared" ref="N78:N82" si="6">PRODUCT(L78,M78)</f>
        <v>0</v>
      </c>
      <c r="O78" s="59"/>
      <c r="P78" s="59"/>
    </row>
    <row r="79" spans="1:16" ht="20.100000000000001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7" t="s">
        <v>12</v>
      </c>
      <c r="L79" s="62">
        <v>0.1</v>
      </c>
      <c r="M79" s="70">
        <f>D5</f>
        <v>0</v>
      </c>
      <c r="N79" s="58">
        <f t="shared" si="6"/>
        <v>0</v>
      </c>
      <c r="O79" s="59"/>
      <c r="P79" s="59"/>
    </row>
    <row r="80" spans="1:16" ht="20.10000000000000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10" t="s">
        <v>19</v>
      </c>
      <c r="L80" s="65">
        <v>0.3</v>
      </c>
      <c r="M80" s="70">
        <f>G5</f>
        <v>0</v>
      </c>
      <c r="N80" s="58">
        <f t="shared" si="6"/>
        <v>0</v>
      </c>
      <c r="O80" s="59"/>
      <c r="P80" s="59"/>
    </row>
    <row r="81" spans="1:16" ht="20.100000000000001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11" t="s">
        <v>15</v>
      </c>
      <c r="L81" s="71">
        <v>0.1</v>
      </c>
      <c r="M81" s="70">
        <f>H5</f>
        <v>0</v>
      </c>
      <c r="N81" s="58">
        <f t="shared" si="6"/>
        <v>0</v>
      </c>
      <c r="O81" s="59"/>
      <c r="P81" s="59"/>
    </row>
    <row r="82" spans="1:16" ht="20.100000000000001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13" t="s">
        <v>21</v>
      </c>
      <c r="L82" s="67">
        <v>0.1</v>
      </c>
      <c r="M82" s="70">
        <f>I5</f>
        <v>0</v>
      </c>
      <c r="N82" s="58">
        <f t="shared" si="6"/>
        <v>0</v>
      </c>
      <c r="O82" s="68">
        <f>SUM(N76:N82)</f>
        <v>0</v>
      </c>
      <c r="P82" s="69" t="str">
        <f>IF(O82&lt;5,"I",IF(AND(O82&gt;=5,O82&lt;=8),"M",IF(O82&gt;8,"A")))</f>
        <v>I</v>
      </c>
    </row>
    <row r="83" spans="1:16" ht="20.100000000000001" customHeight="1"/>
    <row r="84" spans="1:16" ht="20.100000000000001" customHeight="1"/>
  </sheetData>
  <mergeCells count="15">
    <mergeCell ref="A9:I9"/>
    <mergeCell ref="B2:D2"/>
    <mergeCell ref="E2:G2"/>
    <mergeCell ref="K2:P2"/>
    <mergeCell ref="A3:I3"/>
    <mergeCell ref="K3:P3"/>
    <mergeCell ref="K62:P62"/>
    <mergeCell ref="M73:N73"/>
    <mergeCell ref="K74:P74"/>
    <mergeCell ref="K16:P16"/>
    <mergeCell ref="K28:P28"/>
    <mergeCell ref="K39:P39"/>
    <mergeCell ref="K40:P40"/>
    <mergeCell ref="K51:P51"/>
    <mergeCell ref="N61:O6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4"/>
  <sheetViews>
    <sheetView workbookViewId="0">
      <selection activeCell="E15" sqref="E15"/>
    </sheetView>
  </sheetViews>
  <sheetFormatPr baseColWidth="10" defaultRowHeight="12.75"/>
  <cols>
    <col min="11" max="14" width="15.7109375" customWidth="1"/>
    <col min="15" max="16" width="20.7109375" customWidth="1"/>
  </cols>
  <sheetData>
    <row r="1" spans="1:16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3.25" customHeight="1">
      <c r="A2" s="86" t="s">
        <v>68</v>
      </c>
      <c r="B2" s="145"/>
      <c r="C2" s="145"/>
      <c r="D2" s="145"/>
      <c r="E2" s="144" t="s">
        <v>33</v>
      </c>
      <c r="F2" s="144"/>
      <c r="G2" s="144"/>
      <c r="H2" s="87"/>
      <c r="I2" s="87" t="s">
        <v>66</v>
      </c>
      <c r="J2" s="34"/>
      <c r="K2" s="141" t="s">
        <v>0</v>
      </c>
      <c r="L2" s="141"/>
      <c r="M2" s="141"/>
      <c r="N2" s="141"/>
      <c r="O2" s="141"/>
      <c r="P2" s="141"/>
    </row>
    <row r="3" spans="1:16" ht="20.25">
      <c r="A3" s="143" t="s">
        <v>22</v>
      </c>
      <c r="B3" s="143"/>
      <c r="C3" s="143"/>
      <c r="D3" s="143"/>
      <c r="E3" s="143"/>
      <c r="F3" s="143"/>
      <c r="G3" s="143"/>
      <c r="H3" s="143"/>
      <c r="I3" s="143"/>
      <c r="J3" s="34"/>
      <c r="K3" s="142" t="s">
        <v>2</v>
      </c>
      <c r="L3" s="142"/>
      <c r="M3" s="142"/>
      <c r="N3" s="142"/>
      <c r="O3" s="142"/>
      <c r="P3" s="142"/>
    </row>
    <row r="4" spans="1:16" ht="20.100000000000001" customHeight="1">
      <c r="A4" s="88" t="s">
        <v>18</v>
      </c>
      <c r="B4" s="89" t="s">
        <v>10</v>
      </c>
      <c r="C4" s="90" t="s">
        <v>11</v>
      </c>
      <c r="D4" s="91" t="s">
        <v>12</v>
      </c>
      <c r="E4" s="92" t="s">
        <v>13</v>
      </c>
      <c r="F4" s="93" t="s">
        <v>14</v>
      </c>
      <c r="G4" s="94" t="s">
        <v>19</v>
      </c>
      <c r="H4" s="95" t="s">
        <v>15</v>
      </c>
      <c r="I4" s="96" t="s">
        <v>23</v>
      </c>
      <c r="J4" s="44" t="s">
        <v>20</v>
      </c>
      <c r="K4" s="47" t="s">
        <v>17</v>
      </c>
      <c r="L4" s="48" t="s">
        <v>16</v>
      </c>
      <c r="M4" s="55" t="s">
        <v>6</v>
      </c>
      <c r="N4" s="50" t="s">
        <v>7</v>
      </c>
      <c r="O4" s="51" t="s">
        <v>8</v>
      </c>
      <c r="P4" s="52" t="s">
        <v>37</v>
      </c>
    </row>
    <row r="5" spans="1:16" ht="20.100000000000001" customHeight="1">
      <c r="A5" s="97"/>
      <c r="B5" s="97"/>
      <c r="C5" s="97"/>
      <c r="D5" s="97"/>
      <c r="E5" s="97"/>
      <c r="F5" s="97"/>
      <c r="G5" s="97"/>
      <c r="H5" s="97"/>
      <c r="I5" s="97"/>
      <c r="J5" s="34"/>
      <c r="K5" s="4" t="s">
        <v>18</v>
      </c>
      <c r="L5" s="56">
        <v>0.19</v>
      </c>
      <c r="M5" s="57">
        <f>A5</f>
        <v>0</v>
      </c>
      <c r="N5" s="58">
        <f>PRODUCT(L5,M5)</f>
        <v>0</v>
      </c>
      <c r="O5" s="59"/>
      <c r="P5" s="59"/>
    </row>
    <row r="6" spans="1:16" ht="20.100000000000001" customHeight="1">
      <c r="A6" s="75"/>
      <c r="B6" s="75"/>
      <c r="C6" s="75"/>
      <c r="D6" s="75"/>
      <c r="E6" s="75"/>
      <c r="F6" s="75"/>
      <c r="G6" s="75"/>
      <c r="H6" s="75"/>
      <c r="I6" s="75"/>
      <c r="J6" s="34"/>
      <c r="K6" s="5" t="s">
        <v>10</v>
      </c>
      <c r="L6" s="60">
        <v>0.06</v>
      </c>
      <c r="M6" s="57">
        <f>B5</f>
        <v>0</v>
      </c>
      <c r="N6" s="58">
        <f>PRODUCT(L6,M6)</f>
        <v>0</v>
      </c>
      <c r="O6" s="59"/>
      <c r="P6" s="59"/>
    </row>
    <row r="7" spans="1:16" ht="20.100000000000001" customHeight="1">
      <c r="A7" s="75"/>
      <c r="B7" s="75"/>
      <c r="C7" s="75"/>
      <c r="D7" s="75"/>
      <c r="E7" s="75"/>
      <c r="F7" s="75"/>
      <c r="G7" s="75"/>
      <c r="H7" s="75"/>
      <c r="I7" s="75"/>
      <c r="J7" s="34"/>
      <c r="K7" s="6" t="s">
        <v>11</v>
      </c>
      <c r="L7" s="61">
        <v>0.02</v>
      </c>
      <c r="M7" s="57">
        <f>C5</f>
        <v>0</v>
      </c>
      <c r="N7" s="58">
        <f t="shared" ref="N7:N13" si="0">PRODUCT(L7,M7)</f>
        <v>0</v>
      </c>
      <c r="O7" s="59"/>
      <c r="P7" s="59"/>
    </row>
    <row r="8" spans="1:16" ht="20.100000000000001" customHeight="1">
      <c r="A8" s="75"/>
      <c r="B8" s="75"/>
      <c r="C8" s="75"/>
      <c r="D8" s="75"/>
      <c r="E8" s="75"/>
      <c r="F8" s="75"/>
      <c r="G8" s="75"/>
      <c r="H8" s="75"/>
      <c r="I8" s="75"/>
      <c r="J8" s="34"/>
      <c r="K8" s="7" t="s">
        <v>12</v>
      </c>
      <c r="L8" s="62">
        <v>0.1</v>
      </c>
      <c r="M8" s="57">
        <f>D5</f>
        <v>0</v>
      </c>
      <c r="N8" s="58">
        <f t="shared" si="0"/>
        <v>0</v>
      </c>
      <c r="O8" s="59"/>
      <c r="P8" s="59"/>
    </row>
    <row r="9" spans="1:16" ht="20.100000000000001" customHeight="1">
      <c r="A9" s="143" t="s">
        <v>32</v>
      </c>
      <c r="B9" s="143"/>
      <c r="C9" s="143"/>
      <c r="D9" s="143"/>
      <c r="E9" s="143"/>
      <c r="F9" s="143"/>
      <c r="G9" s="143"/>
      <c r="H9" s="143"/>
      <c r="I9" s="143"/>
      <c r="J9" s="34"/>
      <c r="K9" s="8" t="s">
        <v>13</v>
      </c>
      <c r="L9" s="63">
        <v>0.18</v>
      </c>
      <c r="M9" s="57">
        <f>E5</f>
        <v>0</v>
      </c>
      <c r="N9" s="58">
        <f t="shared" si="0"/>
        <v>0</v>
      </c>
      <c r="O9" s="59"/>
      <c r="P9" s="59"/>
    </row>
    <row r="10" spans="1:16" ht="20.10000000000000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9" t="s">
        <v>14</v>
      </c>
      <c r="L10" s="64">
        <v>0.13</v>
      </c>
      <c r="M10" s="57">
        <f>F5</f>
        <v>0</v>
      </c>
      <c r="N10" s="58">
        <f t="shared" si="0"/>
        <v>0</v>
      </c>
      <c r="O10" s="59"/>
      <c r="P10" s="59"/>
    </row>
    <row r="11" spans="1:16" ht="20.100000000000001" customHeight="1">
      <c r="A11" s="34"/>
      <c r="B11" s="43" t="s">
        <v>24</v>
      </c>
      <c r="C11" s="42" t="s">
        <v>25</v>
      </c>
      <c r="D11" s="41" t="s">
        <v>26</v>
      </c>
      <c r="E11" s="40" t="s">
        <v>27</v>
      </c>
      <c r="F11" s="39" t="s">
        <v>28</v>
      </c>
      <c r="G11" s="38" t="s">
        <v>29</v>
      </c>
      <c r="H11" s="37" t="s">
        <v>30</v>
      </c>
      <c r="I11" s="34"/>
      <c r="J11" s="34"/>
      <c r="K11" s="10" t="s">
        <v>19</v>
      </c>
      <c r="L11" s="65">
        <v>0.2</v>
      </c>
      <c r="M11" s="57">
        <f>G5</f>
        <v>0</v>
      </c>
      <c r="N11" s="58">
        <f t="shared" si="0"/>
        <v>0</v>
      </c>
      <c r="O11" s="59"/>
      <c r="P11" s="59"/>
    </row>
    <row r="12" spans="1:16" ht="20.100000000000001" customHeight="1">
      <c r="A12" s="45"/>
      <c r="B12" s="36" t="str">
        <f>P13</f>
        <v>I</v>
      </c>
      <c r="C12" s="35" t="str">
        <f>P26</f>
        <v>I</v>
      </c>
      <c r="D12" s="35" t="str">
        <f>P37</f>
        <v>I</v>
      </c>
      <c r="E12" s="35" t="str">
        <f>P49</f>
        <v>I</v>
      </c>
      <c r="F12" s="35" t="str">
        <f>P59</f>
        <v>I</v>
      </c>
      <c r="G12" s="35" t="str">
        <f>P49</f>
        <v>I</v>
      </c>
      <c r="H12" s="35" t="str">
        <f>P82</f>
        <v>I</v>
      </c>
      <c r="I12" s="34"/>
      <c r="J12" s="34"/>
      <c r="K12" s="12" t="s">
        <v>15</v>
      </c>
      <c r="L12" s="66">
        <v>0.08</v>
      </c>
      <c r="M12" s="57">
        <f>H5</f>
        <v>0</v>
      </c>
      <c r="N12" s="58">
        <f t="shared" si="0"/>
        <v>0</v>
      </c>
      <c r="O12" s="59"/>
      <c r="P12" s="59"/>
    </row>
    <row r="13" spans="1:16" ht="20.100000000000001" customHeight="1">
      <c r="A13" s="74"/>
      <c r="B13" s="34"/>
      <c r="C13" s="34"/>
      <c r="D13" s="34"/>
      <c r="E13" s="34"/>
      <c r="F13" s="34"/>
      <c r="G13" s="34"/>
      <c r="H13" s="34"/>
      <c r="I13" s="34"/>
      <c r="J13" s="34"/>
      <c r="K13" s="13" t="s">
        <v>21</v>
      </c>
      <c r="L13" s="67">
        <v>0.04</v>
      </c>
      <c r="M13" s="57">
        <f>I5</f>
        <v>0</v>
      </c>
      <c r="N13" s="58">
        <f t="shared" si="0"/>
        <v>0</v>
      </c>
      <c r="O13" s="68">
        <f>SUM(N5:N13)</f>
        <v>0</v>
      </c>
      <c r="P13" s="69" t="str">
        <f>IF(O13&lt;5,"I",IF(AND(O13&gt;=5,O13&lt;=8),"M",IF(O13&gt;8,"A")))</f>
        <v>I</v>
      </c>
    </row>
    <row r="14" spans="1:16" ht="20.100000000000001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20.100000000000001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20.100000000000001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148" t="s">
        <v>5</v>
      </c>
      <c r="L16" s="148"/>
      <c r="M16" s="148"/>
      <c r="N16" s="148"/>
      <c r="O16" s="148"/>
      <c r="P16" s="148"/>
    </row>
    <row r="17" spans="1:16" ht="20.100000000000001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53" t="s">
        <v>17</v>
      </c>
      <c r="L17" s="48" t="s">
        <v>16</v>
      </c>
      <c r="M17" s="54" t="s">
        <v>6</v>
      </c>
      <c r="N17" s="50" t="s">
        <v>7</v>
      </c>
      <c r="O17" s="51" t="s">
        <v>8</v>
      </c>
      <c r="P17" s="52" t="s">
        <v>38</v>
      </c>
    </row>
    <row r="18" spans="1:16" ht="20.100000000000001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4" t="s">
        <v>18</v>
      </c>
      <c r="L18" s="56">
        <v>0.1</v>
      </c>
      <c r="M18" s="70">
        <f>A5</f>
        <v>0</v>
      </c>
      <c r="N18" s="58">
        <f>PRODUCT(L18,M18)</f>
        <v>0</v>
      </c>
      <c r="O18" s="59"/>
      <c r="P18" s="3"/>
    </row>
    <row r="19" spans="1:16" ht="20.100000000000001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5" t="s">
        <v>10</v>
      </c>
      <c r="L19" s="60">
        <v>0.12</v>
      </c>
      <c r="M19" s="70">
        <f>B5</f>
        <v>0</v>
      </c>
      <c r="N19" s="58">
        <f>PRODUCT(L19,M19)</f>
        <v>0</v>
      </c>
      <c r="O19" s="59"/>
      <c r="P19" s="3"/>
    </row>
    <row r="20" spans="1:16" ht="20.100000000000001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6" t="s">
        <v>11</v>
      </c>
      <c r="L20" s="61">
        <v>0.01</v>
      </c>
      <c r="M20" s="70">
        <f>C5</f>
        <v>0</v>
      </c>
      <c r="N20" s="58">
        <f t="shared" ref="N20:N26" si="1">PRODUCT(L20,M20)</f>
        <v>0</v>
      </c>
      <c r="O20" s="59"/>
      <c r="P20" s="3"/>
    </row>
    <row r="21" spans="1:16" ht="20.100000000000001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7" t="s">
        <v>12</v>
      </c>
      <c r="L21" s="62">
        <v>0.01</v>
      </c>
      <c r="M21" s="70">
        <f>D5</f>
        <v>0</v>
      </c>
      <c r="N21" s="58">
        <f t="shared" si="1"/>
        <v>0</v>
      </c>
      <c r="O21" s="59"/>
      <c r="P21" s="3"/>
    </row>
    <row r="22" spans="1:16" ht="20.100000000000001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8" t="s">
        <v>13</v>
      </c>
      <c r="L22" s="63">
        <v>0.28999999999999998</v>
      </c>
      <c r="M22" s="70">
        <f>E5</f>
        <v>0</v>
      </c>
      <c r="N22" s="58">
        <f t="shared" si="1"/>
        <v>0</v>
      </c>
      <c r="O22" s="59"/>
      <c r="P22" s="3"/>
    </row>
    <row r="23" spans="1:16" ht="20.100000000000001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9" t="s">
        <v>14</v>
      </c>
      <c r="L23" s="64">
        <v>0.3</v>
      </c>
      <c r="M23" s="70">
        <f>F5</f>
        <v>0</v>
      </c>
      <c r="N23" s="58">
        <f t="shared" si="1"/>
        <v>0</v>
      </c>
      <c r="O23" s="59"/>
      <c r="P23" s="3"/>
    </row>
    <row r="24" spans="1:16" ht="20.100000000000001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10" t="s">
        <v>19</v>
      </c>
      <c r="L24" s="65">
        <v>0.12</v>
      </c>
      <c r="M24" s="70">
        <f>G5</f>
        <v>0</v>
      </c>
      <c r="N24" s="58">
        <f t="shared" si="1"/>
        <v>0</v>
      </c>
      <c r="O24" s="59"/>
      <c r="P24" s="3"/>
    </row>
    <row r="25" spans="1:16" ht="20.10000000000000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11" t="s">
        <v>15</v>
      </c>
      <c r="L25" s="71">
        <v>0.03</v>
      </c>
      <c r="M25" s="70">
        <f>H5</f>
        <v>0</v>
      </c>
      <c r="N25" s="58">
        <f t="shared" si="1"/>
        <v>0</v>
      </c>
      <c r="O25" s="59"/>
      <c r="P25" s="3"/>
    </row>
    <row r="26" spans="1:16" ht="20.100000000000001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13" t="s">
        <v>21</v>
      </c>
      <c r="L26" s="67">
        <v>0.02</v>
      </c>
      <c r="M26" s="70">
        <f>I5</f>
        <v>0</v>
      </c>
      <c r="N26" s="58">
        <f t="shared" si="1"/>
        <v>0</v>
      </c>
      <c r="O26" s="68">
        <f>SUM(N18:N26)</f>
        <v>0</v>
      </c>
      <c r="P26" s="69" t="str">
        <f>IF(O26&lt;5,"I",IF(AND(O26&gt;=5,O26&lt;=8),"M",IF(O26&gt;8,"A")))</f>
        <v>I</v>
      </c>
    </row>
    <row r="27" spans="1:16" ht="20.10000000000000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20.100000000000001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149" t="s">
        <v>1</v>
      </c>
      <c r="L28" s="149"/>
      <c r="M28" s="149"/>
      <c r="N28" s="149"/>
      <c r="O28" s="149"/>
      <c r="P28" s="149"/>
    </row>
    <row r="29" spans="1:16" ht="20.100000000000001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47" t="s">
        <v>17</v>
      </c>
      <c r="L29" s="48" t="s">
        <v>16</v>
      </c>
      <c r="M29" s="55" t="s">
        <v>6</v>
      </c>
      <c r="N29" s="50" t="s">
        <v>7</v>
      </c>
      <c r="O29" s="51" t="s">
        <v>8</v>
      </c>
      <c r="P29" s="52" t="s">
        <v>38</v>
      </c>
    </row>
    <row r="30" spans="1:16" ht="20.100000000000001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4" t="s">
        <v>18</v>
      </c>
      <c r="L30" s="56">
        <v>0.2</v>
      </c>
      <c r="M30" s="57">
        <f>A5</f>
        <v>0</v>
      </c>
      <c r="N30" s="58">
        <f>PRODUCT(L30,M30)</f>
        <v>0</v>
      </c>
      <c r="O30" s="59"/>
      <c r="P30" s="59"/>
    </row>
    <row r="31" spans="1:16" ht="20.100000000000001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5" t="s">
        <v>10</v>
      </c>
      <c r="L31" s="60">
        <v>0.2</v>
      </c>
      <c r="M31" s="57">
        <f>B5</f>
        <v>0</v>
      </c>
      <c r="N31" s="58">
        <f>PRODUCT(L31,M31)</f>
        <v>0</v>
      </c>
      <c r="O31" s="59"/>
      <c r="P31" s="59"/>
    </row>
    <row r="32" spans="1:16" ht="20.100000000000001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6" t="s">
        <v>11</v>
      </c>
      <c r="L32" s="61">
        <v>0.09</v>
      </c>
      <c r="M32" s="57">
        <f>C5</f>
        <v>0</v>
      </c>
      <c r="N32" s="58">
        <f t="shared" ref="N32:N37" si="2">PRODUCT(L32,M32)</f>
        <v>0</v>
      </c>
      <c r="O32" s="59"/>
      <c r="P32" s="59"/>
    </row>
    <row r="33" spans="1:16" ht="20.100000000000001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7" t="s">
        <v>12</v>
      </c>
      <c r="L33" s="62">
        <v>0.04</v>
      </c>
      <c r="M33" s="57">
        <f>D5</f>
        <v>0</v>
      </c>
      <c r="N33" s="58">
        <f t="shared" si="2"/>
        <v>0</v>
      </c>
      <c r="O33" s="59"/>
      <c r="P33" s="59"/>
    </row>
    <row r="34" spans="1:16" ht="20.100000000000001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8" t="s">
        <v>13</v>
      </c>
      <c r="L34" s="63">
        <v>0.09</v>
      </c>
      <c r="M34" s="57">
        <f>E5</f>
        <v>0</v>
      </c>
      <c r="N34" s="58">
        <f t="shared" si="2"/>
        <v>0</v>
      </c>
      <c r="O34" s="59"/>
      <c r="P34" s="59"/>
    </row>
    <row r="35" spans="1:16" ht="20.100000000000001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9" t="s">
        <v>14</v>
      </c>
      <c r="L35" s="64">
        <v>0.1</v>
      </c>
      <c r="M35" s="57">
        <f>F5</f>
        <v>0</v>
      </c>
      <c r="N35" s="58">
        <f t="shared" si="2"/>
        <v>0</v>
      </c>
      <c r="O35" s="59"/>
      <c r="P35" s="59"/>
    </row>
    <row r="36" spans="1:16" ht="20.10000000000000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10" t="s">
        <v>19</v>
      </c>
      <c r="L36" s="65">
        <v>0.08</v>
      </c>
      <c r="M36" s="57">
        <f>G5</f>
        <v>0</v>
      </c>
      <c r="N36" s="58">
        <f t="shared" si="2"/>
        <v>0</v>
      </c>
      <c r="O36" s="59"/>
      <c r="P36" s="59"/>
    </row>
    <row r="37" spans="1:16" ht="20.100000000000001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13" t="s">
        <v>21</v>
      </c>
      <c r="L37" s="67">
        <v>0.2</v>
      </c>
      <c r="M37" s="57">
        <f>I5</f>
        <v>0</v>
      </c>
      <c r="N37" s="58">
        <f t="shared" si="2"/>
        <v>0</v>
      </c>
      <c r="O37" s="68">
        <f>SUM(N30:N37)</f>
        <v>0</v>
      </c>
      <c r="P37" s="69" t="str">
        <f>IF(O37&lt;5,"I",IF(AND(O37&gt;=5,O37&lt;=8),"M",IF(O37&gt;8,"A")))</f>
        <v>I</v>
      </c>
    </row>
    <row r="38" spans="1:16" ht="20.100000000000001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20.100000000000001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150"/>
      <c r="L39" s="150"/>
      <c r="M39" s="150"/>
      <c r="N39" s="150"/>
      <c r="O39" s="150"/>
      <c r="P39" s="150"/>
    </row>
    <row r="40" spans="1:16" ht="20.100000000000001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149" t="s">
        <v>3</v>
      </c>
      <c r="L40" s="149"/>
      <c r="M40" s="149"/>
      <c r="N40" s="149"/>
      <c r="O40" s="149"/>
      <c r="P40" s="149"/>
    </row>
    <row r="41" spans="1:16" ht="20.100000000000001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47" t="s">
        <v>17</v>
      </c>
      <c r="L41" s="48" t="s">
        <v>16</v>
      </c>
      <c r="M41" s="49" t="s">
        <v>6</v>
      </c>
      <c r="N41" s="50" t="s">
        <v>7</v>
      </c>
      <c r="O41" s="51" t="s">
        <v>8</v>
      </c>
      <c r="P41" s="52" t="s">
        <v>38</v>
      </c>
    </row>
    <row r="42" spans="1:16" ht="20.100000000000001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4" t="s">
        <v>18</v>
      </c>
      <c r="L42" s="56">
        <v>0.1</v>
      </c>
      <c r="M42" s="70">
        <f>A5</f>
        <v>0</v>
      </c>
      <c r="N42" s="58">
        <f>PRODUCT(L42:M42)</f>
        <v>0</v>
      </c>
      <c r="O42" s="59"/>
      <c r="P42" s="59"/>
    </row>
    <row r="43" spans="1:16" ht="20.100000000000001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5" t="s">
        <v>10</v>
      </c>
      <c r="L43" s="60">
        <v>0.15</v>
      </c>
      <c r="M43" s="70">
        <f>B5</f>
        <v>0</v>
      </c>
      <c r="N43" s="58">
        <f>PRODUCT(L43:M43)</f>
        <v>0</v>
      </c>
      <c r="O43" s="59"/>
      <c r="P43" s="59"/>
    </row>
    <row r="44" spans="1:16" ht="20.100000000000001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6" t="s">
        <v>11</v>
      </c>
      <c r="L44" s="61">
        <v>0.4</v>
      </c>
      <c r="M44" s="70">
        <f>C5</f>
        <v>0</v>
      </c>
      <c r="N44" s="58">
        <f t="shared" ref="N44:N49" si="3">PRODUCT(L44:M44)</f>
        <v>0</v>
      </c>
      <c r="O44" s="59"/>
      <c r="P44" s="59"/>
    </row>
    <row r="45" spans="1:16" ht="20.100000000000001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7" t="s">
        <v>12</v>
      </c>
      <c r="L45" s="62">
        <v>0.1</v>
      </c>
      <c r="M45" s="70">
        <f>D5</f>
        <v>0</v>
      </c>
      <c r="N45" s="58">
        <f t="shared" si="3"/>
        <v>0</v>
      </c>
      <c r="O45" s="59"/>
      <c r="P45" s="59"/>
    </row>
    <row r="46" spans="1:16" ht="20.100000000000001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8" t="s">
        <v>13</v>
      </c>
      <c r="L46" s="63">
        <v>0.05</v>
      </c>
      <c r="M46" s="70">
        <f>E5</f>
        <v>0</v>
      </c>
      <c r="N46" s="58">
        <f t="shared" si="3"/>
        <v>0</v>
      </c>
      <c r="O46" s="59"/>
      <c r="P46" s="59"/>
    </row>
    <row r="47" spans="1:16" ht="20.100000000000001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9" t="s">
        <v>14</v>
      </c>
      <c r="L47" s="64">
        <v>0.1</v>
      </c>
      <c r="M47" s="70">
        <f>F5</f>
        <v>0</v>
      </c>
      <c r="N47" s="58">
        <f t="shared" si="3"/>
        <v>0</v>
      </c>
      <c r="O47" s="59"/>
      <c r="P47" s="59"/>
    </row>
    <row r="48" spans="1:16" ht="20.100000000000001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10" t="s">
        <v>19</v>
      </c>
      <c r="L48" s="65">
        <v>0.05</v>
      </c>
      <c r="M48" s="70">
        <f>G5</f>
        <v>0</v>
      </c>
      <c r="N48" s="58">
        <f t="shared" si="3"/>
        <v>0</v>
      </c>
      <c r="O48" s="59"/>
      <c r="P48" s="59"/>
    </row>
    <row r="49" spans="1:16" ht="20.100000000000001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13" t="s">
        <v>21</v>
      </c>
      <c r="L49" s="67">
        <v>0.05</v>
      </c>
      <c r="M49" s="70">
        <f>I5</f>
        <v>0</v>
      </c>
      <c r="N49" s="58">
        <f t="shared" si="3"/>
        <v>0</v>
      </c>
      <c r="O49" s="68">
        <f>SUM(N42:N49)</f>
        <v>0</v>
      </c>
      <c r="P49" s="69" t="str">
        <f>IF(O49&lt;5,"I",IF(AND(O49&gt;=5,O49&lt;=8),"M",IF(O49&gt;8,"A")))</f>
        <v>I</v>
      </c>
    </row>
    <row r="50" spans="1:16" ht="20.100000000000001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20.100000000000001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151" t="s">
        <v>35</v>
      </c>
      <c r="L51" s="152"/>
      <c r="M51" s="152"/>
      <c r="N51" s="152"/>
      <c r="O51" s="152"/>
      <c r="P51" s="152"/>
    </row>
    <row r="52" spans="1:16" ht="20.100000000000001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47" t="s">
        <v>17</v>
      </c>
      <c r="L52" s="48" t="s">
        <v>16</v>
      </c>
      <c r="M52" s="49" t="s">
        <v>6</v>
      </c>
      <c r="N52" s="50" t="s">
        <v>7</v>
      </c>
      <c r="O52" s="51" t="s">
        <v>8</v>
      </c>
      <c r="P52" s="52" t="s">
        <v>38</v>
      </c>
    </row>
    <row r="53" spans="1:16" ht="20.100000000000001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4" t="s">
        <v>18</v>
      </c>
      <c r="L53" s="56">
        <v>0.21</v>
      </c>
      <c r="M53" s="70">
        <f>A5</f>
        <v>0</v>
      </c>
      <c r="N53" s="58">
        <f>PRODUCT(L53,M53)</f>
        <v>0</v>
      </c>
      <c r="O53" s="59"/>
      <c r="P53" s="59"/>
    </row>
    <row r="54" spans="1:16" ht="20.100000000000001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5" t="s">
        <v>10</v>
      </c>
      <c r="L54" s="60">
        <v>0.15</v>
      </c>
      <c r="M54" s="70">
        <f>B5</f>
        <v>0</v>
      </c>
      <c r="N54" s="58">
        <f>PRODUCT(L54,M54)</f>
        <v>0</v>
      </c>
      <c r="O54" s="59"/>
      <c r="P54" s="59"/>
    </row>
    <row r="55" spans="1:16" ht="20.100000000000001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6" t="s">
        <v>11</v>
      </c>
      <c r="L55" s="61">
        <v>0.04</v>
      </c>
      <c r="M55" s="70">
        <f>C5</f>
        <v>0</v>
      </c>
      <c r="N55" s="58">
        <f t="shared" ref="N55:N59" si="4">PRODUCT(L55,M55)</f>
        <v>0</v>
      </c>
      <c r="O55" s="59"/>
      <c r="P55" s="59"/>
    </row>
    <row r="56" spans="1:16" ht="20.100000000000001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7" t="s">
        <v>12</v>
      </c>
      <c r="L56" s="62">
        <v>0.04</v>
      </c>
      <c r="M56" s="70">
        <f>D5</f>
        <v>0</v>
      </c>
      <c r="N56" s="58">
        <f t="shared" si="4"/>
        <v>0</v>
      </c>
      <c r="O56" s="59"/>
      <c r="P56" s="59"/>
    </row>
    <row r="57" spans="1:16" ht="20.100000000000001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8" t="s">
        <v>13</v>
      </c>
      <c r="L57" s="63">
        <v>0.03</v>
      </c>
      <c r="M57" s="70">
        <f>E5</f>
        <v>0</v>
      </c>
      <c r="N57" s="58">
        <f t="shared" si="4"/>
        <v>0</v>
      </c>
      <c r="O57" s="59"/>
      <c r="P57" s="59"/>
    </row>
    <row r="58" spans="1:16" ht="20.100000000000001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10" t="s">
        <v>19</v>
      </c>
      <c r="L58" s="65">
        <v>0.45</v>
      </c>
      <c r="M58" s="70">
        <f>G5</f>
        <v>0</v>
      </c>
      <c r="N58" s="58">
        <f t="shared" si="4"/>
        <v>0</v>
      </c>
      <c r="O58" s="59"/>
      <c r="P58" s="59"/>
    </row>
    <row r="59" spans="1:16" ht="20.100000000000001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13" t="s">
        <v>21</v>
      </c>
      <c r="L59" s="67">
        <v>0.08</v>
      </c>
      <c r="M59" s="70">
        <f>I5</f>
        <v>0</v>
      </c>
      <c r="N59" s="58">
        <f t="shared" si="4"/>
        <v>0</v>
      </c>
      <c r="O59" s="68">
        <f>SUM(N53:N59)</f>
        <v>0</v>
      </c>
      <c r="P59" s="69" t="str">
        <f>IF(O59&lt;5,"I",IF(AND(O59&gt;=5,O59&lt;=8),"M",IF(O59&gt;8,"A")))</f>
        <v>I</v>
      </c>
    </row>
    <row r="60" spans="1:16" ht="20.100000000000001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20.100000000000001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L61" s="1"/>
      <c r="M61" s="2"/>
      <c r="N61" s="153"/>
      <c r="O61" s="153"/>
    </row>
    <row r="62" spans="1:16" ht="20.100000000000001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152" t="s">
        <v>9</v>
      </c>
      <c r="L62" s="152"/>
      <c r="M62" s="152"/>
      <c r="N62" s="152"/>
      <c r="O62" s="152"/>
      <c r="P62" s="152"/>
    </row>
    <row r="63" spans="1:16" ht="20.100000000000001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47" t="s">
        <v>17</v>
      </c>
      <c r="L63" s="48" t="s">
        <v>16</v>
      </c>
      <c r="M63" s="49" t="s">
        <v>6</v>
      </c>
      <c r="N63" s="50" t="s">
        <v>7</v>
      </c>
      <c r="O63" s="51" t="s">
        <v>8</v>
      </c>
      <c r="P63" s="52" t="s">
        <v>38</v>
      </c>
    </row>
    <row r="64" spans="1:16" ht="20.100000000000001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4" t="s">
        <v>18</v>
      </c>
      <c r="L64" s="56">
        <v>0.12</v>
      </c>
      <c r="M64" s="70">
        <f>A5</f>
        <v>0</v>
      </c>
      <c r="N64" s="58">
        <f>PRODUCT(L64,M64)</f>
        <v>0</v>
      </c>
      <c r="O64" s="59"/>
      <c r="P64" s="59"/>
    </row>
    <row r="65" spans="1:16" ht="20.100000000000001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5" t="s">
        <v>10</v>
      </c>
      <c r="L65" s="60">
        <v>0.15</v>
      </c>
      <c r="M65" s="70">
        <f>B5</f>
        <v>0</v>
      </c>
      <c r="N65" s="58">
        <f>PRODUCT(L65,M65)</f>
        <v>0</v>
      </c>
      <c r="O65" s="59"/>
      <c r="P65" s="59"/>
    </row>
    <row r="66" spans="1:16" ht="20.100000000000001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6" t="s">
        <v>11</v>
      </c>
      <c r="L66" s="61">
        <v>0.08</v>
      </c>
      <c r="M66" s="70">
        <f>C5</f>
        <v>0</v>
      </c>
      <c r="N66" s="58">
        <f t="shared" ref="N66:N72" si="5">PRODUCT(L66,M66)</f>
        <v>0</v>
      </c>
      <c r="O66" s="59"/>
      <c r="P66" s="59"/>
    </row>
    <row r="67" spans="1:16" ht="20.100000000000001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7" t="s">
        <v>12</v>
      </c>
      <c r="L67" s="62">
        <v>0.08</v>
      </c>
      <c r="M67" s="70">
        <f>D5</f>
        <v>0</v>
      </c>
      <c r="N67" s="58">
        <f t="shared" si="5"/>
        <v>0</v>
      </c>
      <c r="O67" s="59"/>
      <c r="P67" s="59"/>
    </row>
    <row r="68" spans="1:16" ht="20.100000000000001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8" t="s">
        <v>13</v>
      </c>
      <c r="L68" s="63">
        <v>0.12</v>
      </c>
      <c r="M68" s="70">
        <f>E5</f>
        <v>0</v>
      </c>
      <c r="N68" s="58">
        <f t="shared" si="5"/>
        <v>0</v>
      </c>
      <c r="O68" s="59"/>
      <c r="P68" s="59"/>
    </row>
    <row r="69" spans="1:16" ht="20.100000000000001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9" t="s">
        <v>14</v>
      </c>
      <c r="L69" s="64">
        <v>0.05</v>
      </c>
      <c r="M69" s="70">
        <f>F5</f>
        <v>0</v>
      </c>
      <c r="N69" s="58">
        <f t="shared" si="5"/>
        <v>0</v>
      </c>
      <c r="O69" s="59"/>
      <c r="P69" s="59"/>
    </row>
    <row r="70" spans="1:16" ht="20.100000000000001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10" t="s">
        <v>19</v>
      </c>
      <c r="L70" s="65">
        <v>0.02</v>
      </c>
      <c r="M70" s="70">
        <f>G5</f>
        <v>0</v>
      </c>
      <c r="N70" s="58">
        <f t="shared" si="5"/>
        <v>0</v>
      </c>
      <c r="O70" s="59"/>
      <c r="P70" s="59"/>
    </row>
    <row r="71" spans="1:16" ht="20.100000000000001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11" t="s">
        <v>15</v>
      </c>
      <c r="L71" s="71">
        <v>0.23</v>
      </c>
      <c r="M71" s="70">
        <f>H5</f>
        <v>0</v>
      </c>
      <c r="N71" s="58">
        <f t="shared" si="5"/>
        <v>0</v>
      </c>
      <c r="O71" s="59"/>
      <c r="P71" s="59"/>
    </row>
    <row r="72" spans="1:16" ht="20.100000000000001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13" t="s">
        <v>21</v>
      </c>
      <c r="L72" s="67">
        <v>0.15</v>
      </c>
      <c r="M72" s="70">
        <f>I5</f>
        <v>0</v>
      </c>
      <c r="N72" s="58">
        <f t="shared" si="5"/>
        <v>0</v>
      </c>
      <c r="O72" s="68">
        <f>SUM(N64:N72)</f>
        <v>0</v>
      </c>
      <c r="P72" s="69" t="str">
        <f>IF(O72&lt;5,"I",IF(AND(O72&gt;=5,O72&lt;=8),"M",IF(O72&gt;8,"A")))</f>
        <v>I</v>
      </c>
    </row>
    <row r="73" spans="1:16" ht="20.100000000000001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L73" s="1"/>
      <c r="M73" s="153"/>
      <c r="N73" s="153"/>
      <c r="O73" s="72"/>
      <c r="P73" s="72"/>
    </row>
    <row r="74" spans="1:16" ht="20.100000000000001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142" t="s">
        <v>4</v>
      </c>
      <c r="L74" s="147"/>
      <c r="M74" s="147"/>
      <c r="N74" s="147"/>
      <c r="O74" s="147"/>
      <c r="P74" s="147"/>
    </row>
    <row r="75" spans="1:16" ht="20.100000000000001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47" t="s">
        <v>17</v>
      </c>
      <c r="L75" s="48" t="s">
        <v>16</v>
      </c>
      <c r="M75" s="49" t="s">
        <v>6</v>
      </c>
      <c r="N75" s="50" t="s">
        <v>7</v>
      </c>
      <c r="O75" s="51" t="s">
        <v>8</v>
      </c>
      <c r="P75" s="52" t="s">
        <v>38</v>
      </c>
    </row>
    <row r="76" spans="1:16" ht="20.100000000000001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4" t="s">
        <v>18</v>
      </c>
      <c r="L76" s="56">
        <v>0.1</v>
      </c>
      <c r="M76" s="70">
        <f>A5</f>
        <v>0</v>
      </c>
      <c r="N76" s="58">
        <f>PRODUCT(L76,M76)</f>
        <v>0</v>
      </c>
      <c r="O76" s="59"/>
      <c r="P76" s="59"/>
    </row>
    <row r="77" spans="1:16" ht="20.100000000000001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5" t="s">
        <v>10</v>
      </c>
      <c r="L77" s="60">
        <v>0.15</v>
      </c>
      <c r="M77" s="70">
        <f>B5</f>
        <v>0</v>
      </c>
      <c r="N77" s="58">
        <f>PRODUCT(L77,M77)</f>
        <v>0</v>
      </c>
      <c r="O77" s="59"/>
      <c r="P77" s="59"/>
    </row>
    <row r="78" spans="1:16" ht="20.100000000000001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6" t="s">
        <v>11</v>
      </c>
      <c r="L78" s="61">
        <v>0.15</v>
      </c>
      <c r="M78" s="70">
        <f>C5</f>
        <v>0</v>
      </c>
      <c r="N78" s="58">
        <f t="shared" ref="N78:N82" si="6">PRODUCT(L78,M78)</f>
        <v>0</v>
      </c>
      <c r="O78" s="59"/>
      <c r="P78" s="59"/>
    </row>
    <row r="79" spans="1:16" ht="20.100000000000001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7" t="s">
        <v>12</v>
      </c>
      <c r="L79" s="62">
        <v>0.1</v>
      </c>
      <c r="M79" s="70">
        <f>D5</f>
        <v>0</v>
      </c>
      <c r="N79" s="58">
        <f t="shared" si="6"/>
        <v>0</v>
      </c>
      <c r="O79" s="59"/>
      <c r="P79" s="59"/>
    </row>
    <row r="80" spans="1:16" ht="20.10000000000000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10" t="s">
        <v>19</v>
      </c>
      <c r="L80" s="65">
        <v>0.3</v>
      </c>
      <c r="M80" s="70">
        <f>G5</f>
        <v>0</v>
      </c>
      <c r="N80" s="58">
        <f t="shared" si="6"/>
        <v>0</v>
      </c>
      <c r="O80" s="59"/>
      <c r="P80" s="59"/>
    </row>
    <row r="81" spans="1:16" ht="20.100000000000001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11" t="s">
        <v>15</v>
      </c>
      <c r="L81" s="71">
        <v>0.1</v>
      </c>
      <c r="M81" s="70">
        <f>H5</f>
        <v>0</v>
      </c>
      <c r="N81" s="58">
        <f t="shared" si="6"/>
        <v>0</v>
      </c>
      <c r="O81" s="59"/>
      <c r="P81" s="59"/>
    </row>
    <row r="82" spans="1:16" ht="20.100000000000001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13" t="s">
        <v>21</v>
      </c>
      <c r="L82" s="67">
        <v>0.1</v>
      </c>
      <c r="M82" s="70">
        <f>I5</f>
        <v>0</v>
      </c>
      <c r="N82" s="58">
        <f t="shared" si="6"/>
        <v>0</v>
      </c>
      <c r="O82" s="68">
        <f>SUM(N76:N82)</f>
        <v>0</v>
      </c>
      <c r="P82" s="69" t="str">
        <f>IF(O82&lt;5,"I",IF(AND(O82&gt;=5,O82&lt;=8),"M",IF(O82&gt;8,"A")))</f>
        <v>I</v>
      </c>
    </row>
    <row r="83" spans="1:16" ht="20.100000000000001" customHeight="1"/>
    <row r="84" spans="1:16" ht="20.100000000000001" customHeight="1"/>
  </sheetData>
  <mergeCells count="15">
    <mergeCell ref="A9:I9"/>
    <mergeCell ref="B2:D2"/>
    <mergeCell ref="E2:G2"/>
    <mergeCell ref="K2:P2"/>
    <mergeCell ref="A3:I3"/>
    <mergeCell ref="K3:P3"/>
    <mergeCell ref="K62:P62"/>
    <mergeCell ref="M73:N73"/>
    <mergeCell ref="K74:P74"/>
    <mergeCell ref="K16:P16"/>
    <mergeCell ref="K28:P28"/>
    <mergeCell ref="K39:P39"/>
    <mergeCell ref="K40:P40"/>
    <mergeCell ref="K51:P51"/>
    <mergeCell ref="N61:O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actas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CMCT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pc1</cp:lastModifiedBy>
  <cp:lastPrinted>2016-06-13T08:05:30Z</cp:lastPrinted>
  <dcterms:created xsi:type="dcterms:W3CDTF">2015-11-14T19:39:27Z</dcterms:created>
  <dcterms:modified xsi:type="dcterms:W3CDTF">2017-05-11T08:27:56Z</dcterms:modified>
</cp:coreProperties>
</file>