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vI_CE_2ºA_EP" sheetId="1" r:id="rId4"/>
    <sheet name="EvI_CE_2ºB_EP" sheetId="2" r:id="rId5"/>
    <sheet name="EvI_CE_2ºC_EP" sheetId="3" r:id="rId6"/>
    <sheet name="EvI_CE_2ºD_EP" sheetId="4" r:id="rId7"/>
    <sheet name="EvI_CE_3ºA_EP" sheetId="5" r:id="rId8"/>
    <sheet name="EvI_CE_3ºB_EP" sheetId="6" r:id="rId9"/>
    <sheet name="EvI_CE_3ºC_EP" sheetId="7" r:id="rId10"/>
    <sheet name="EvI_CE_3ºD_EP" sheetId="8" r:id="rId11"/>
    <sheet name="EvI_CE_4ºA_EP" sheetId="9" r:id="rId12"/>
    <sheet name="EvI_CE_4ºB_EP" sheetId="10" r:id="rId13"/>
    <sheet name="EvI_CE_4ºC_EP" sheetId="11" r:id="rId14"/>
    <sheet name="EVI_CE_4ºD_EP" sheetId="12" r:id="rId15"/>
    <sheet name="EvI_CE_5ºA_ EP" sheetId="13" r:id="rId16"/>
    <sheet name="EvI_CE_5ºB_EP" sheetId="14" r:id="rId17"/>
    <sheet name="EvI_CE_5ºC_EP" sheetId="15" r:id="rId18"/>
    <sheet name="EvI_CE_5ºD_EP" sheetId="16" r:id="rId19"/>
    <sheet name="EvI_CE_6ºA_ EP" sheetId="17" r:id="rId20"/>
    <sheet name="EvI_CE_6ºB_EP" sheetId="18" r:id="rId21"/>
    <sheet name="EvI_CE_6ºC_EP" sheetId="19" r:id="rId22"/>
    <sheet name="EvI_CE_6ºD_EP" sheetId="20" r:id="rId23"/>
    <sheet name="EvI_CE_1ºA_ ESO" sheetId="21" r:id="rId24"/>
    <sheet name="EvI_CE_1ºB_ESO" sheetId="22" r:id="rId25"/>
    <sheet name="EvI_CE_1ºC_ESO" sheetId="23" r:id="rId26"/>
    <sheet name="EvI_CE_1ºD_ESO" sheetId="24" r:id="rId27"/>
    <sheet name="EvI_CE_2ºA_ESO" sheetId="25" r:id="rId28"/>
    <sheet name="EvI_CE_2ºB_ESO" sheetId="26" r:id="rId29"/>
    <sheet name="EvI_CE_2ºC_ESO" sheetId="27" r:id="rId30"/>
    <sheet name="EvI_CE_2ºD_ESO" sheetId="28" r:id="rId31"/>
    <sheet name="EvI_CE_3ºA_ESO" sheetId="29" r:id="rId32"/>
    <sheet name="EvI_3ºB_ESO" sheetId="30" r:id="rId33"/>
    <sheet name="EvI_CE_3ºC_ESO" sheetId="31" r:id="rId34"/>
    <sheet name="EvI_CE_3ºD_ESO" sheetId="32" r:id="rId35"/>
    <sheet name="EvI_CE_4ºA_ESO" sheetId="33" r:id="rId36"/>
    <sheet name="EvI_CE_4ºB_ESO" sheetId="34" r:id="rId37"/>
    <sheet name="EvI_CE_4ºC_ESO" sheetId="35" r:id="rId38"/>
    <sheet name="EvI_CE_4ºD_ESO" sheetId="36" r:id="rId39"/>
  </sheets>
</workbook>
</file>

<file path=xl/sharedStrings.xml><?xml version="1.0" encoding="utf-8"?>
<sst xmlns="http://schemas.openxmlformats.org/spreadsheetml/2006/main" uniqueCount="194">
  <si>
    <t>EVALUACIÓN INICIAL DE LA COMPETENCIA ESCRITA</t>
  </si>
  <si>
    <t>2016_FEBRERO</t>
  </si>
  <si>
    <t>CENTRO:</t>
  </si>
  <si>
    <t>NIVEL: 2º A</t>
  </si>
  <si>
    <t>tu curso</t>
  </si>
  <si>
    <t>Puntuaciones directas obtenidas</t>
  </si>
  <si>
    <t xml:space="preserve">Evaluación CE según </t>
  </si>
  <si>
    <t xml:space="preserve"> Evaluación Global de la Competencia Escrita</t>
  </si>
  <si>
    <t xml:space="preserve"> Estimación previa del profesor</t>
  </si>
  <si>
    <t>géneros textuales</t>
  </si>
  <si>
    <t>propiedades textuales</t>
  </si>
  <si>
    <t>Nº</t>
  </si>
  <si>
    <t>Nombre y apellidos del alumno</t>
  </si>
  <si>
    <t xml:space="preserve"> [ 0 ] Clave (profesor)</t>
  </si>
  <si>
    <t xml:space="preserve"> [1] Presentación</t>
  </si>
  <si>
    <t xml:space="preserve"> [2] Adecuación</t>
  </si>
  <si>
    <t xml:space="preserve"> [3.1] Coherencia Texto 1</t>
  </si>
  <si>
    <t xml:space="preserve"> [4.1] Cohesión Texto 1</t>
  </si>
  <si>
    <t xml:space="preserve"> [3.2] Coherencia Texto 2</t>
  </si>
  <si>
    <t xml:space="preserve"> [4.2] Cohesión Texto 2</t>
  </si>
  <si>
    <t xml:space="preserve"> [3.3] Coherencia Texto 3</t>
  </si>
  <si>
    <t xml:space="preserve"> [4.3] Cohesión texto 3</t>
  </si>
  <si>
    <t xml:space="preserve"> [3.3] Coherencia Texto 4</t>
  </si>
  <si>
    <t xml:space="preserve"> [4.3] Cohesión texto 4</t>
  </si>
  <si>
    <r>
      <rPr>
        <sz val="9"/>
        <color indexed="8"/>
        <rFont val="Calibri"/>
      </rPr>
      <t xml:space="preserve"> </t>
    </r>
    <r>
      <rPr>
        <sz val="10"/>
        <color indexed="8"/>
        <rFont val="Calibri"/>
      </rPr>
      <t xml:space="preserve">T1 Invitación cumpleaños </t>
    </r>
    <r>
      <rPr>
        <sz val="8"/>
        <color indexed="8"/>
        <rFont val="Calibri"/>
      </rPr>
      <t>(L. expositivo]</t>
    </r>
  </si>
  <si>
    <r>
      <rPr>
        <sz val="10"/>
        <color indexed="8"/>
        <rFont val="Calibri"/>
      </rPr>
      <t xml:space="preserve"> T2 Historia  </t>
    </r>
    <r>
      <rPr>
        <sz val="8"/>
        <color indexed="8"/>
        <rFont val="Calibri"/>
      </rPr>
      <t>[L. narrativo]</t>
    </r>
  </si>
  <si>
    <r>
      <rPr>
        <sz val="10"/>
        <color indexed="8"/>
        <rFont val="Calibri"/>
      </rPr>
      <t xml:space="preserve"> T3 Descripción  </t>
    </r>
    <r>
      <rPr>
        <sz val="8"/>
        <color indexed="8"/>
        <rFont val="Calibri"/>
      </rPr>
      <t>[L. Descriptivo]</t>
    </r>
  </si>
  <si>
    <r>
      <rPr>
        <sz val="10"/>
        <color indexed="8"/>
        <rFont val="Calibri"/>
      </rPr>
      <t xml:space="preserve"> T4 Mi postre favorito  </t>
    </r>
    <r>
      <rPr>
        <sz val="8"/>
        <color indexed="8"/>
        <rFont val="Calibri"/>
      </rPr>
      <t>[L. Expositivo]</t>
    </r>
  </si>
  <si>
    <t xml:space="preserve"> [ 1 ] Presentación</t>
  </si>
  <si>
    <t xml:space="preserve"> [ 2 ] Adecuación</t>
  </si>
  <si>
    <t xml:space="preserve"> [ 3 ] Coherencia</t>
  </si>
  <si>
    <t xml:space="preserve"> [ 4 ] Cohesión</t>
  </si>
  <si>
    <t xml:space="preserve">Media  </t>
  </si>
  <si>
    <t xml:space="preserve">Desciación típica  </t>
  </si>
  <si>
    <t xml:space="preserve">Código color  </t>
  </si>
  <si>
    <t>Md</t>
  </si>
  <si>
    <t>I</t>
  </si>
  <si>
    <t>Sf/B</t>
  </si>
  <si>
    <t>N</t>
  </si>
  <si>
    <t>So</t>
  </si>
  <si>
    <t>NIVEL: 2º B</t>
  </si>
  <si>
    <t>NIVEL: 2º C</t>
  </si>
  <si>
    <t>NIVEL: 2º D</t>
  </si>
  <si>
    <t>NIVEL: 3º A</t>
  </si>
  <si>
    <t>º</t>
  </si>
  <si>
    <r>
      <rPr>
        <sz val="9"/>
        <color indexed="8"/>
        <rFont val="Calibri"/>
      </rPr>
      <t xml:space="preserve"> </t>
    </r>
    <r>
      <rPr>
        <sz val="10"/>
        <color indexed="8"/>
        <rFont val="Calibri"/>
      </rPr>
      <t xml:space="preserve">T1 Vida sana </t>
    </r>
    <r>
      <rPr>
        <sz val="8"/>
        <color indexed="8"/>
        <rFont val="Calibri"/>
      </rPr>
      <t>(L. expositivo]</t>
    </r>
  </si>
  <si>
    <r>
      <rPr>
        <sz val="10"/>
        <color indexed="8"/>
        <rFont val="Calibri"/>
      </rPr>
      <t xml:space="preserve"> T2 Noticia  </t>
    </r>
    <r>
      <rPr>
        <sz val="8"/>
        <color indexed="8"/>
        <rFont val="Calibri"/>
      </rPr>
      <t>[L.expositivo-periodistico]</t>
    </r>
  </si>
  <si>
    <r>
      <rPr>
        <sz val="10"/>
        <color indexed="8"/>
        <rFont val="Calibri"/>
      </rPr>
      <t xml:space="preserve"> T4 Para mi agenda  </t>
    </r>
    <r>
      <rPr>
        <sz val="8"/>
        <color indexed="8"/>
        <rFont val="Calibri"/>
      </rPr>
      <t>[L. Expositivo]</t>
    </r>
  </si>
  <si>
    <t>Noa B.N.</t>
  </si>
  <si>
    <t>Lucía C.S.</t>
  </si>
  <si>
    <t>Antonio C.</t>
  </si>
  <si>
    <t>Antonio F. R.</t>
  </si>
  <si>
    <t>Alejandro D</t>
  </si>
  <si>
    <t>Germán F. G.</t>
  </si>
  <si>
    <t>Nerea G. G.</t>
  </si>
  <si>
    <t>Iván G. M.</t>
  </si>
  <si>
    <t>Christián G.F.</t>
  </si>
  <si>
    <t>Érika G. P.</t>
  </si>
  <si>
    <t>Jorge G.G</t>
  </si>
  <si>
    <t>Celia G.R.</t>
  </si>
  <si>
    <t>Inés Mª   G. C.</t>
  </si>
  <si>
    <t>Tania G. R.</t>
  </si>
  <si>
    <t>Daira M. S.</t>
  </si>
  <si>
    <t>Marta M. N.</t>
  </si>
  <si>
    <t>Manuel M. N.</t>
  </si>
  <si>
    <t>África O. C.</t>
  </si>
  <si>
    <t>Marta P. B.</t>
  </si>
  <si>
    <t>Jesús S. G.</t>
  </si>
  <si>
    <t>Lucía T. G.</t>
  </si>
  <si>
    <t>NIVEL: 3º B</t>
  </si>
  <si>
    <t>NIVEL: 3º C</t>
  </si>
  <si>
    <t>NIVEL: 3º D</t>
  </si>
  <si>
    <t>NIVEL: 4º A</t>
  </si>
  <si>
    <r>
      <rPr>
        <sz val="9"/>
        <color indexed="8"/>
        <rFont val="Calibri"/>
      </rPr>
      <t xml:space="preserve"> </t>
    </r>
    <r>
      <rPr>
        <sz val="10"/>
        <color indexed="8"/>
        <rFont val="Calibri"/>
      </rPr>
      <t xml:space="preserve">T1 Reglas del juego </t>
    </r>
    <r>
      <rPr>
        <sz val="8"/>
        <color indexed="8"/>
        <rFont val="Calibri"/>
      </rPr>
      <t>(L. argumentativo]</t>
    </r>
  </si>
  <si>
    <r>
      <rPr>
        <sz val="10"/>
        <color indexed="8"/>
        <rFont val="Calibri"/>
      </rPr>
      <t xml:space="preserve"> T4 Comentario gráfica  </t>
    </r>
    <r>
      <rPr>
        <sz val="8"/>
        <color indexed="8"/>
        <rFont val="Calibri"/>
      </rPr>
      <t>[L. Expositivo]</t>
    </r>
  </si>
  <si>
    <t>Natalia A.F.</t>
  </si>
  <si>
    <t>Paula B.M</t>
  </si>
  <si>
    <t>Ángela C.G.</t>
  </si>
  <si>
    <t>Guillermo C.G.</t>
  </si>
  <si>
    <t>Iván C. G.</t>
  </si>
  <si>
    <t>Aitana C.A.</t>
  </si>
  <si>
    <t>Luis C.C.</t>
  </si>
  <si>
    <t>Rubén F.F.</t>
  </si>
  <si>
    <t>Jorge F. B.</t>
  </si>
  <si>
    <t>Cristian G.G</t>
  </si>
  <si>
    <t>Mirian G.G.</t>
  </si>
  <si>
    <t>Ana Belén G.G.</t>
  </si>
  <si>
    <t>Anabel G.L.</t>
  </si>
  <si>
    <t>Araceli G.P.</t>
  </si>
  <si>
    <t>Diego G.F.</t>
  </si>
  <si>
    <t>Manuel J. M.</t>
  </si>
  <si>
    <t>NIVEL: 4º B</t>
  </si>
  <si>
    <t>Ezequiel</t>
  </si>
  <si>
    <t>Daniela</t>
  </si>
  <si>
    <t>Juan Manuel</t>
  </si>
  <si>
    <t>Victoria</t>
  </si>
  <si>
    <t>Javier</t>
  </si>
  <si>
    <t>Noemí</t>
  </si>
  <si>
    <t>Pablo</t>
  </si>
  <si>
    <t>David P.</t>
  </si>
  <si>
    <t>Alberto</t>
  </si>
  <si>
    <t>Alba</t>
  </si>
  <si>
    <t>Nerea</t>
  </si>
  <si>
    <t>David R.</t>
  </si>
  <si>
    <t>Isabella</t>
  </si>
  <si>
    <t>Cayetana</t>
  </si>
  <si>
    <t>Lucía</t>
  </si>
  <si>
    <t>Ainara</t>
  </si>
  <si>
    <t>NIVEL: 4º C</t>
  </si>
  <si>
    <t>NIVEL: 4º D</t>
  </si>
  <si>
    <t>NIVEL: 5º A</t>
  </si>
  <si>
    <t xml:space="preserve"> [4.A]  Identificación del tema</t>
  </si>
  <si>
    <t xml:space="preserve"> [4.B] Realización del esquema</t>
  </si>
  <si>
    <t xml:space="preserve"> [4.C] Redacción del resumen</t>
  </si>
  <si>
    <r>
      <rPr>
        <sz val="9"/>
        <color indexed="8"/>
        <rFont val="Calibri"/>
      </rPr>
      <t xml:space="preserve"> </t>
    </r>
    <r>
      <rPr>
        <sz val="10"/>
        <color indexed="8"/>
        <rFont val="Calibri"/>
      </rPr>
      <t xml:space="preserve">T1 Opinión personal </t>
    </r>
    <r>
      <rPr>
        <sz val="8"/>
        <color indexed="8"/>
        <rFont val="Calibri"/>
      </rPr>
      <t>(L. argumentativo]</t>
    </r>
  </si>
  <si>
    <r>
      <rPr>
        <sz val="10"/>
        <color indexed="8"/>
        <rFont val="Calibri"/>
      </rPr>
      <t xml:space="preserve"> T3 Cuento  </t>
    </r>
    <r>
      <rPr>
        <sz val="8"/>
        <color indexed="8"/>
        <rFont val="Calibri"/>
      </rPr>
      <t>[L. Narrativo]</t>
    </r>
  </si>
  <si>
    <r>
      <rPr>
        <sz val="10"/>
        <color indexed="8"/>
        <rFont val="Calibri"/>
      </rPr>
      <t xml:space="preserve"> T4 Resumen  </t>
    </r>
    <r>
      <rPr>
        <sz val="8"/>
        <color indexed="8"/>
        <rFont val="Calibri"/>
      </rPr>
      <t>[L. Expositivo-estudio]</t>
    </r>
  </si>
  <si>
    <t>Delia B.P.</t>
  </si>
  <si>
    <t>María B.J.</t>
  </si>
  <si>
    <t>Alexis B.P.</t>
  </si>
  <si>
    <t>Alejandro B.C.</t>
  </si>
  <si>
    <t>Jaime C.S.</t>
  </si>
  <si>
    <t>Isabel Mª C.G.</t>
  </si>
  <si>
    <t>María C.M.</t>
  </si>
  <si>
    <t>Iván C.C.</t>
  </si>
  <si>
    <t>Marta F.M.</t>
  </si>
  <si>
    <t>Pablo F.B.</t>
  </si>
  <si>
    <t>Paula G-E-</t>
  </si>
  <si>
    <t>Paula G. G.</t>
  </si>
  <si>
    <t>Raquel G. B.</t>
  </si>
  <si>
    <t>Francisco Javier G. R.</t>
  </si>
  <si>
    <t>Marwan K.</t>
  </si>
  <si>
    <t>NIVEL: 5º B</t>
  </si>
  <si>
    <t>Ricardo G.G.</t>
  </si>
  <si>
    <t>Javier L.C.</t>
  </si>
  <si>
    <t>Lucía M.M.</t>
  </si>
  <si>
    <t>Thalía M.S.</t>
  </si>
  <si>
    <t>Yanira M.C.</t>
  </si>
  <si>
    <t>Clara Mª. M.C.</t>
  </si>
  <si>
    <t>Julio M.C.</t>
  </si>
  <si>
    <t>Francisco J. M.F.</t>
  </si>
  <si>
    <t>Raúl M.H.</t>
  </si>
  <si>
    <t>Pedro P.G.</t>
  </si>
  <si>
    <t>Yeray S.S.</t>
  </si>
  <si>
    <t>Redouan T.G.</t>
  </si>
  <si>
    <t>Antonio V.G.</t>
  </si>
  <si>
    <t>Agustín V.M.</t>
  </si>
  <si>
    <t>NIVEL: 5º C</t>
  </si>
  <si>
    <t>NIVEL: 5º D</t>
  </si>
  <si>
    <t>NIVEL: 6º A</t>
  </si>
  <si>
    <r>
      <rPr>
        <sz val="10"/>
        <color indexed="8"/>
        <rFont val="Calibri"/>
      </rPr>
      <t xml:space="preserve"> T3 Relato  </t>
    </r>
    <r>
      <rPr>
        <sz val="8"/>
        <color indexed="8"/>
        <rFont val="Calibri"/>
      </rPr>
      <t>[L. Narrativo]</t>
    </r>
  </si>
  <si>
    <t>Rafael B.B.</t>
  </si>
  <si>
    <t>María D.G.</t>
  </si>
  <si>
    <t>Paula E.C.</t>
  </si>
  <si>
    <t>Juan José G. R.</t>
  </si>
  <si>
    <t>Carmen G. M.</t>
  </si>
  <si>
    <t>Coral G.B.</t>
  </si>
  <si>
    <t>Águeda L.B.</t>
  </si>
  <si>
    <t>Sandra L.C.</t>
  </si>
  <si>
    <t>Yanira M.A.</t>
  </si>
  <si>
    <t>Claudia M.M.</t>
  </si>
  <si>
    <t>Beatriz M.T.</t>
  </si>
  <si>
    <t>Jesús M. G.</t>
  </si>
  <si>
    <t>David M.R.</t>
  </si>
  <si>
    <t>Natalia O.C.</t>
  </si>
  <si>
    <t>María P.A.</t>
  </si>
  <si>
    <t>Érika P.E.</t>
  </si>
  <si>
    <t>Claudia R.E.</t>
  </si>
  <si>
    <t>Natacha R.F.</t>
  </si>
  <si>
    <t>Samuel V.B.</t>
  </si>
  <si>
    <t>NIVEL: 6º B</t>
  </si>
  <si>
    <t>NIVEL: 6º C</t>
  </si>
  <si>
    <t>NIVEL: 6º D</t>
  </si>
  <si>
    <t>NIVEL: 1º A_ESO</t>
  </si>
  <si>
    <t>NIVEL: 1º B_ ESO</t>
  </si>
  <si>
    <t>NIVEL: 1º C_ESO</t>
  </si>
  <si>
    <t>NIVEL: 1º D_ESO</t>
  </si>
  <si>
    <t>NIVEL: 2º A_ESO</t>
  </si>
  <si>
    <t>NIVEL: 2º B_ESO</t>
  </si>
  <si>
    <t>NIVEL: 2º C_ESO</t>
  </si>
  <si>
    <t>NIVEL: 2º D_ESO</t>
  </si>
  <si>
    <t>NIVEL: 3º A_ESO</t>
  </si>
  <si>
    <r>
      <rPr>
        <sz val="9"/>
        <color indexed="8"/>
        <rFont val="Calibri"/>
      </rPr>
      <t xml:space="preserve"> </t>
    </r>
    <r>
      <rPr>
        <sz val="10"/>
        <color indexed="8"/>
        <rFont val="Calibri"/>
      </rPr>
      <t xml:space="preserve">T1 Carta al Director </t>
    </r>
    <r>
      <rPr>
        <sz val="8"/>
        <color indexed="8"/>
        <rFont val="Calibri"/>
      </rPr>
      <t>(L. argumentativo]</t>
    </r>
  </si>
  <si>
    <r>
      <rPr>
        <sz val="10"/>
        <color indexed="8"/>
        <rFont val="Calibri"/>
      </rPr>
      <t xml:space="preserve"> T2 Vida sana  </t>
    </r>
    <r>
      <rPr>
        <sz val="8"/>
        <color indexed="8"/>
        <rFont val="Calibri"/>
      </rPr>
      <t>[L.expositivo]</t>
    </r>
  </si>
  <si>
    <t>NIVEL: 3º B_ESO</t>
  </si>
  <si>
    <t>NIVEL: 3º C_ESO</t>
  </si>
  <si>
    <t>NIVEL: 3º D_ESO</t>
  </si>
  <si>
    <t>NIVEL: 4º A_ESO</t>
  </si>
  <si>
    <r>
      <rPr>
        <sz val="9"/>
        <color indexed="8"/>
        <rFont val="Calibri"/>
      </rPr>
      <t xml:space="preserve"> </t>
    </r>
    <r>
      <rPr>
        <sz val="10"/>
        <color indexed="8"/>
        <rFont val="Calibri"/>
      </rPr>
      <t xml:space="preserve">T1 Expreso mi opinión </t>
    </r>
    <r>
      <rPr>
        <sz val="8"/>
        <color indexed="8"/>
        <rFont val="Calibri"/>
      </rPr>
      <t>(L. argumentativo]</t>
    </r>
  </si>
  <si>
    <r>
      <rPr>
        <sz val="10"/>
        <color indexed="8"/>
        <rFont val="Calibri"/>
      </rPr>
      <t xml:space="preserve"> T2 Crónica  </t>
    </r>
    <r>
      <rPr>
        <sz val="8"/>
        <color indexed="8"/>
        <rFont val="Calibri"/>
      </rPr>
      <t>[L.expositivo-periodístico]</t>
    </r>
  </si>
  <si>
    <r>
      <rPr>
        <sz val="10"/>
        <color indexed="8"/>
        <rFont val="Calibri"/>
      </rPr>
      <t xml:space="preserve"> T3 Solicitud  </t>
    </r>
    <r>
      <rPr>
        <sz val="8"/>
        <color indexed="8"/>
        <rFont val="Calibri"/>
      </rPr>
      <t>[L. Expositivo-administrativo]</t>
    </r>
  </si>
  <si>
    <t>NIVEL: 4º B_ESO</t>
  </si>
  <si>
    <t>NIVEL: 4º C_ESO</t>
  </si>
  <si>
    <t>NIVEL: 4º D_ESO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</si>
</sst>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6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sz val="10"/>
      <color indexed="8"/>
      <name val="Calibri"/>
    </font>
    <font>
      <sz val="9"/>
      <color indexed="8"/>
      <name val="Calibri"/>
    </font>
    <font>
      <sz val="8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6"/>
        <bgColor auto="1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0"/>
      </bottom>
      <diagonal/>
    </border>
    <border>
      <left style="hair">
        <color indexed="8"/>
      </left>
      <right style="hair">
        <color indexed="8"/>
      </right>
      <top style="thin">
        <color indexed="10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3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center"/>
    </xf>
    <xf numFmtId="0" fontId="0" fillId="2" borderId="5" applyNumberFormat="1" applyFont="1" applyFill="1" applyBorder="1" applyAlignment="1" applyProtection="0">
      <alignment vertical="center"/>
    </xf>
    <xf numFmtId="0" fontId="0" fillId="2" borderId="6" applyNumberFormat="1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bottom"/>
    </xf>
    <xf numFmtId="49" fontId="3" fillId="3" borderId="8" applyNumberFormat="1" applyFont="1" applyFill="1" applyBorder="1" applyAlignment="1" applyProtection="0">
      <alignment horizontal="center" vertical="bottom"/>
    </xf>
    <xf numFmtId="0" fontId="3" fillId="3" borderId="9" applyNumberFormat="1" applyFont="1" applyFill="1" applyBorder="1" applyAlignment="1" applyProtection="0">
      <alignment horizontal="center" vertical="bottom"/>
    </xf>
    <xf numFmtId="0" fontId="3" fillId="3" borderId="10" applyNumberFormat="1" applyFont="1" applyFill="1" applyBorder="1" applyAlignment="1" applyProtection="0">
      <alignment horizontal="center" vertical="bottom"/>
    </xf>
    <xf numFmtId="49" fontId="3" fillId="4" borderId="8" applyNumberFormat="1" applyFont="1" applyFill="1" applyBorder="1" applyAlignment="1" applyProtection="0">
      <alignment horizontal="center" vertical="bottom"/>
    </xf>
    <xf numFmtId="0" fontId="3" fillId="4" borderId="9" applyNumberFormat="1" applyFont="1" applyFill="1" applyBorder="1" applyAlignment="1" applyProtection="0">
      <alignment vertical="bottom"/>
    </xf>
    <xf numFmtId="0" fontId="3" fillId="4" borderId="10" applyNumberFormat="1" applyFont="1" applyFill="1" applyBorder="1" applyAlignment="1" applyProtection="0">
      <alignment vertical="bottom"/>
    </xf>
    <xf numFmtId="49" fontId="3" fillId="5" borderId="11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vertical="center"/>
    </xf>
    <xf numFmtId="0" fontId="0" fillId="2" borderId="2" applyNumberFormat="1" applyFont="1" applyFill="1" applyBorder="1" applyAlignment="1" applyProtection="0">
      <alignment vertical="center"/>
    </xf>
    <xf numFmtId="0" fontId="0" fillId="2" borderId="13" applyNumberFormat="1" applyFont="1" applyFill="1" applyBorder="1" applyAlignment="1" applyProtection="0">
      <alignment vertical="center"/>
    </xf>
    <xf numFmtId="0" fontId="3" fillId="2" borderId="7" applyNumberFormat="1" applyFont="1" applyFill="1" applyBorder="1" applyAlignment="1" applyProtection="0">
      <alignment horizontal="center" vertical="bottom"/>
    </xf>
    <xf numFmtId="49" fontId="3" fillId="3" borderId="14" applyNumberFormat="1" applyFont="1" applyFill="1" applyBorder="1" applyAlignment="1" applyProtection="0">
      <alignment horizontal="center" vertical="bottom"/>
    </xf>
    <xf numFmtId="0" fontId="3" fillId="3" borderId="15" applyNumberFormat="1" applyFont="1" applyFill="1" applyBorder="1" applyAlignment="1" applyProtection="0">
      <alignment horizontal="center" vertical="bottom"/>
    </xf>
    <xf numFmtId="0" fontId="3" fillId="3" borderId="16" applyNumberFormat="1" applyFont="1" applyFill="1" applyBorder="1" applyAlignment="1" applyProtection="0">
      <alignment horizontal="center" vertical="bottom"/>
    </xf>
    <xf numFmtId="49" fontId="3" fillId="4" borderId="14" applyNumberFormat="1" applyFont="1" applyFill="1" applyBorder="1" applyAlignment="1" applyProtection="0">
      <alignment horizontal="center" vertical="bottom"/>
    </xf>
    <xf numFmtId="0" fontId="3" fillId="4" borderId="15" applyNumberFormat="1" applyFont="1" applyFill="1" applyBorder="1" applyAlignment="1" applyProtection="0">
      <alignment vertical="bottom"/>
    </xf>
    <xf numFmtId="0" fontId="3" fillId="4" borderId="16" applyNumberFormat="1" applyFont="1" applyFill="1" applyBorder="1" applyAlignment="1" applyProtection="0">
      <alignment vertical="bottom"/>
    </xf>
    <xf numFmtId="0" fontId="0" fillId="5" borderId="17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8" applyNumberFormat="1" applyFont="1" applyFill="1" applyBorder="1" applyAlignment="1" applyProtection="0">
      <alignment horizontal="center" vertical="bottom"/>
    </xf>
    <xf numFmtId="49" fontId="3" fillId="2" borderId="19" applyNumberFormat="1" applyFont="1" applyFill="1" applyBorder="1" applyAlignment="1" applyProtection="0">
      <alignment horizontal="center" vertical="bottom"/>
    </xf>
    <xf numFmtId="49" fontId="3" fillId="2" borderId="20" applyNumberFormat="1" applyFont="1" applyFill="1" applyBorder="1" applyAlignment="1" applyProtection="0">
      <alignment horizontal="center" vertical="bottom"/>
    </xf>
    <xf numFmtId="49" fontId="3" fillId="2" borderId="21" applyNumberFormat="1" applyFont="1" applyFill="1" applyBorder="1" applyAlignment="1" applyProtection="0">
      <alignment horizontal="center" vertical="bottom"/>
    </xf>
    <xf numFmtId="49" fontId="3" fillId="3" borderId="19" applyNumberFormat="1" applyFont="1" applyFill="1" applyBorder="1" applyAlignment="1" applyProtection="0">
      <alignment horizontal="center" vertical="bottom" wrapText="1"/>
    </xf>
    <xf numFmtId="49" fontId="3" fillId="3" borderId="20" applyNumberFormat="1" applyFont="1" applyFill="1" applyBorder="1" applyAlignment="1" applyProtection="0">
      <alignment horizontal="center" vertical="bottom"/>
    </xf>
    <xf numFmtId="49" fontId="3" fillId="3" borderId="20" applyNumberFormat="1" applyFont="1" applyFill="1" applyBorder="1" applyAlignment="1" applyProtection="0">
      <alignment horizontal="center" vertical="bottom" wrapText="1"/>
    </xf>
    <xf numFmtId="49" fontId="3" fillId="3" borderId="21" applyNumberFormat="1" applyFont="1" applyFill="1" applyBorder="1" applyAlignment="1" applyProtection="0">
      <alignment horizontal="center" vertical="bottom"/>
    </xf>
    <xf numFmtId="49" fontId="3" fillId="4" borderId="19" applyNumberFormat="1" applyFont="1" applyFill="1" applyBorder="1" applyAlignment="1" applyProtection="0">
      <alignment horizontal="center" vertical="bottom" wrapText="1"/>
    </xf>
    <xf numFmtId="49" fontId="3" fillId="4" borderId="20" applyNumberFormat="1" applyFont="1" applyFill="1" applyBorder="1" applyAlignment="1" applyProtection="0">
      <alignment horizontal="center" vertical="bottom"/>
    </xf>
    <xf numFmtId="49" fontId="3" fillId="4" borderId="20" applyNumberFormat="1" applyFont="1" applyFill="1" applyBorder="1" applyAlignment="1" applyProtection="0">
      <alignment horizontal="center" vertical="bottom" wrapText="1"/>
    </xf>
    <xf numFmtId="49" fontId="3" fillId="4" borderId="21" applyNumberFormat="1" applyFont="1" applyFill="1" applyBorder="1" applyAlignment="1" applyProtection="0">
      <alignment horizontal="center" vertical="bottom"/>
    </xf>
    <xf numFmtId="0" fontId="0" fillId="5" borderId="22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3" applyNumberFormat="1" applyFont="1" applyFill="1" applyBorder="1" applyAlignment="1" applyProtection="0">
      <alignment horizontal="center" vertical="bottom" wrapText="1"/>
    </xf>
    <xf numFmtId="0" fontId="0" borderId="23" applyNumberFormat="0" applyFont="1" applyFill="0" applyBorder="1" applyAlignment="1" applyProtection="0">
      <alignment vertical="bottom"/>
    </xf>
    <xf numFmtId="0" fontId="0" fillId="2" borderId="24" applyNumberFormat="1" applyFont="1" applyFill="1" applyBorder="1" applyAlignment="1" applyProtection="0">
      <alignment vertical="bottom"/>
    </xf>
    <xf numFmtId="59" fontId="0" fillId="2" borderId="25" applyNumberFormat="1" applyFont="1" applyFill="1" applyBorder="1" applyAlignment="1" applyProtection="0">
      <alignment vertical="bottom"/>
    </xf>
    <xf numFmtId="59" fontId="0" fillId="2" borderId="26" applyNumberFormat="1" applyFont="1" applyFill="1" applyBorder="1" applyAlignment="1" applyProtection="0">
      <alignment vertical="bottom"/>
    </xf>
    <xf numFmtId="59" fontId="0" fillId="2" borderId="27" applyNumberFormat="1" applyFont="1" applyFill="1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vertical="bottom"/>
    </xf>
    <xf numFmtId="59" fontId="0" fillId="2" borderId="18" applyNumberFormat="1" applyFont="1" applyFill="1" applyBorder="1" applyAlignment="1" applyProtection="0">
      <alignment vertical="bottom"/>
    </xf>
    <xf numFmtId="0" fontId="0" fillId="2" borderId="7" applyNumberFormat="1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vertical="bottom"/>
    </xf>
    <xf numFmtId="59" fontId="0" fillId="2" borderId="29" applyNumberFormat="1" applyFont="1" applyFill="1" applyBorder="1" applyAlignment="1" applyProtection="0">
      <alignment vertical="bottom"/>
    </xf>
    <xf numFmtId="59" fontId="0" fillId="2" borderId="30" applyNumberFormat="1" applyFont="1" applyFill="1" applyBorder="1" applyAlignment="1" applyProtection="0">
      <alignment vertical="bottom"/>
    </xf>
    <xf numFmtId="59" fontId="0" fillId="2" borderId="31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vertical="bottom"/>
    </xf>
    <xf numFmtId="0" fontId="0" fillId="2" borderId="30" applyNumberFormat="1" applyFont="1" applyFill="1" applyBorder="1" applyAlignment="1" applyProtection="0">
      <alignment vertical="bottom"/>
    </xf>
    <xf numFmtId="0" fontId="0" fillId="2" borderId="31" applyNumberFormat="1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horizontal="right" vertical="bottom"/>
    </xf>
    <xf numFmtId="59" fontId="3" fillId="2" borderId="29" applyNumberFormat="1" applyFont="1" applyFill="1" applyBorder="1" applyAlignment="1" applyProtection="0">
      <alignment vertical="bottom"/>
    </xf>
    <xf numFmtId="59" fontId="3" fillId="2" borderId="30" applyNumberFormat="1" applyFont="1" applyFill="1" applyBorder="1" applyAlignment="1" applyProtection="0">
      <alignment vertical="bottom"/>
    </xf>
    <xf numFmtId="59" fontId="3" fillId="2" borderId="31" applyNumberFormat="1" applyFont="1" applyFill="1" applyBorder="1" applyAlignment="1" applyProtection="0">
      <alignment vertical="bottom"/>
    </xf>
    <xf numFmtId="59" fontId="3" fillId="2" borderId="7" applyNumberFormat="1" applyFont="1" applyFill="1" applyBorder="1" applyAlignment="1" applyProtection="0">
      <alignment vertical="bottom"/>
    </xf>
    <xf numFmtId="0" fontId="0" fillId="2" borderId="32" applyNumberFormat="1" applyFont="1" applyFill="1" applyBorder="1" applyAlignment="1" applyProtection="0">
      <alignment vertical="bottom"/>
    </xf>
    <xf numFmtId="0" fontId="0" fillId="2" borderId="33" applyNumberFormat="1" applyFont="1" applyFill="1" applyBorder="1" applyAlignment="1" applyProtection="0">
      <alignment vertical="bottom"/>
    </xf>
    <xf numFmtId="0" fontId="0" fillId="2" borderId="34" applyNumberFormat="1" applyFont="1" applyFill="1" applyBorder="1" applyAlignment="1" applyProtection="0">
      <alignment vertical="bottom"/>
    </xf>
    <xf numFmtId="0" fontId="0" fillId="2" borderId="35" applyNumberFormat="1" applyFont="1" applyFill="1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59" fontId="0" fillId="2" borderId="24" applyNumberFormat="1" applyFont="1" applyFill="1" applyBorder="1" applyAlignment="1" applyProtection="0">
      <alignment vertical="bottom"/>
    </xf>
    <xf numFmtId="59" fontId="0" fillId="2" borderId="33" applyNumberFormat="1" applyFont="1" applyFill="1" applyBorder="1" applyAlignment="1" applyProtection="0">
      <alignment vertical="bottom"/>
    </xf>
    <xf numFmtId="59" fontId="0" fillId="2" borderId="34" applyNumberFormat="1" applyFont="1" applyFill="1" applyBorder="1" applyAlignment="1" applyProtection="0">
      <alignment vertical="bottom"/>
    </xf>
    <xf numFmtId="59" fontId="0" fillId="2" borderId="35" applyNumberFormat="1" applyFont="1" applyFill="1" applyBorder="1" applyAlignment="1" applyProtection="0">
      <alignment vertical="bottom"/>
    </xf>
    <xf numFmtId="59" fontId="0" fillId="2" borderId="19" applyNumberFormat="1" applyFont="1" applyFill="1" applyBorder="1" applyAlignment="1" applyProtection="0">
      <alignment vertical="bottom"/>
    </xf>
    <xf numFmtId="59" fontId="0" fillId="2" borderId="20" applyNumberFormat="1" applyFont="1" applyFill="1" applyBorder="1" applyAlignment="1" applyProtection="0">
      <alignment vertical="bottom"/>
    </xf>
    <xf numFmtId="59" fontId="0" fillId="2" borderId="21" applyNumberFormat="1" applyFont="1" applyFill="1" applyBorder="1" applyAlignment="1" applyProtection="0">
      <alignment vertical="bottom"/>
    </xf>
    <xf numFmtId="49" fontId="0" fillId="6" borderId="18" applyNumberFormat="1" applyFont="1" applyFill="1" applyBorder="1" applyAlignment="1" applyProtection="0">
      <alignment horizontal="center" vertical="bottom"/>
    </xf>
    <xf numFmtId="49" fontId="0" fillId="7" borderId="18" applyNumberFormat="1" applyFont="1" applyFill="1" applyBorder="1" applyAlignment="1" applyProtection="0">
      <alignment horizontal="center" vertical="bottom"/>
    </xf>
    <xf numFmtId="0" fontId="0" fillId="2" borderId="12" applyNumberFormat="1" applyFont="1" applyFill="1" applyBorder="1" applyAlignment="1" applyProtection="0">
      <alignment horizontal="center" vertical="bottom"/>
    </xf>
    <xf numFmtId="49" fontId="0" fillId="8" borderId="18" applyNumberFormat="1" applyFont="1" applyFill="1" applyBorder="1" applyAlignment="1" applyProtection="0">
      <alignment horizontal="center" vertical="bottom"/>
    </xf>
    <xf numFmtId="49" fontId="0" fillId="9" borderId="18" applyNumberFormat="1" applyFont="1" applyFill="1" applyBorder="1" applyAlignment="1" applyProtection="0">
      <alignment horizontal="center" vertical="bottom"/>
    </xf>
    <xf numFmtId="49" fontId="0" fillId="10" borderId="18" applyNumberFormat="1" applyFont="1" applyFill="1" applyBorder="1" applyAlignment="1" applyProtection="0">
      <alignment horizontal="center" vertical="bottom"/>
    </xf>
    <xf numFmtId="0" fontId="0" borderId="36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24" applyNumberFormat="1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vertical="bottom"/>
    </xf>
    <xf numFmtId="49" fontId="0" fillId="2" borderId="28" applyNumberFormat="1" applyFont="1" applyFill="1" applyBorder="1" applyAlignment="1" applyProtection="0">
      <alignment horizontal="left" vertical="bottom"/>
    </xf>
    <xf numFmtId="0" fontId="0" borderId="37" applyNumberFormat="0" applyFont="1" applyFill="0" applyBorder="1" applyAlignment="1" applyProtection="0">
      <alignment vertical="bottom"/>
    </xf>
    <xf numFmtId="0" fontId="0" borderId="38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39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28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40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26" applyNumberFormat="1" applyFont="1" applyFill="1" applyBorder="1" applyAlignment="1" applyProtection="0">
      <alignment vertical="bottom"/>
    </xf>
    <xf numFmtId="0" fontId="0" fillId="2" borderId="27" applyNumberFormat="1" applyFont="1" applyFill="1" applyBorder="1" applyAlignment="1" applyProtection="0">
      <alignment vertical="bottom"/>
    </xf>
    <xf numFmtId="0" fontId="0" fillId="2" borderId="25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1071"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  <dxf>
      <fill>
        <patternFill patternType="solid">
          <fgColor indexed="14"/>
          <bgColor indexed="16"/>
        </patternFill>
      </fill>
    </dxf>
    <dxf>
      <fill>
        <patternFill patternType="solid">
          <fgColor indexed="14"/>
          <bgColor indexed="17"/>
        </patternFill>
      </fill>
    </dxf>
    <dxf>
      <fill>
        <patternFill patternType="solid">
          <fgColor indexed="14"/>
          <bgColor indexed="18"/>
        </patternFill>
      </fill>
    </dxf>
    <dxf>
      <fill>
        <patternFill patternType="solid">
          <fgColor indexed="14"/>
          <bgColor indexed="19"/>
        </patternFill>
      </fill>
    </dxf>
    <dxf>
      <fill>
        <patternFill patternType="solid">
          <fgColor indexed="14"/>
          <bgColor indexed="15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2f2f2"/>
      <rgbColor rgb="ffd8d8d8"/>
      <rgbColor rgb="ffe5dfec"/>
      <rgbColor rgb="00000000"/>
      <rgbColor rgb="fffabf8f"/>
      <rgbColor rgb="ffc2d69b"/>
      <rgbColor rgb="ffd6e3bc"/>
      <rgbColor rgb="ffffff99"/>
      <rgbColor rgb="fffbd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/Relationships>
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" customWidth="1"/>
    <col min="2" max="2" width="30.6719" style="1" customWidth="1"/>
    <col min="3" max="3" width="1.35156" style="1" customWidth="1"/>
    <col min="4" max="4" width="4.67188" style="1" customWidth="1"/>
    <col min="5" max="5" width="4.67188" style="1" customWidth="1"/>
    <col min="6" max="6" width="4.67188" style="1" customWidth="1"/>
    <col min="7" max="7" width="4.67188" style="1" customWidth="1"/>
    <col min="8" max="8" width="4.67188" style="1" customWidth="1"/>
    <col min="9" max="9" width="4.67188" style="1" customWidth="1"/>
    <col min="10" max="10" width="4.67188" style="1" customWidth="1"/>
    <col min="11" max="11" width="4.67188" style="1" customWidth="1"/>
    <col min="12" max="12" width="4.67188" style="1" customWidth="1"/>
    <col min="13" max="13" width="4.67188" style="1" customWidth="1"/>
    <col min="14" max="14" width="4.67188" style="1" customWidth="1"/>
    <col min="15" max="15" width="1.35156" style="1" customWidth="1"/>
    <col min="16" max="16" width="4.67188" style="1" customWidth="1"/>
    <col min="17" max="17" width="4.67188" style="1" customWidth="1"/>
    <col min="18" max="18" width="4.67188" style="1" customWidth="1"/>
    <col min="19" max="19" width="4.67188" style="1" customWidth="1"/>
    <col min="20" max="20" width="1.35156" style="1" customWidth="1"/>
    <col min="21" max="21" width="4.67188" style="1" customWidth="1"/>
    <col min="22" max="22" width="4.67188" style="1" customWidth="1"/>
    <col min="23" max="23" width="4.67188" style="1" customWidth="1"/>
    <col min="24" max="24" width="4.67188" style="1" customWidth="1"/>
    <col min="25" max="25" width="1.67188" style="1" customWidth="1"/>
    <col min="26" max="26" width="4.67188" style="1" customWidth="1"/>
    <col min="27" max="27" width="4.67188" style="1" customWidth="1"/>
    <col min="28" max="256" width="10.8516" style="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3</v>
      </c>
      <c r="B3" t="s" s="4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68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24</v>
      </c>
      <c r="Q7" t="s" s="35">
        <v>25</v>
      </c>
      <c r="R7" t="s" s="36">
        <v>26</v>
      </c>
      <c r="S7" t="s" s="37">
        <v>27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53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53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53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72">
        <f>AVERAGE(Z9:Z36)</f>
        <v>0</v>
      </c>
      <c r="AA38" s="7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3">
        <f>STDEV(Z9:Z36)</f>
        <v>0</v>
      </c>
      <c r="AA39" s="75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O9:O10 T9:T10 Y9:Y10 O16 T16 Y16">
    <cfRule type="cellIs" dxfId="0" priority="1" operator="between" stopIfTrue="1">
      <formula>0.9</formula>
      <formula>4.9</formula>
    </cfRule>
  </conditionalFormatting>
  <conditionalFormatting sqref="P9 R9:S9 U9 W9:X9 AA9 P10 R10:S10 U10 W10:X10 AA10 P16 R16:S16 U16 W16:X16 AA16">
    <cfRule type="cellIs" dxfId="1" priority="1" operator="between" stopIfTrue="1">
      <formula>9</formula>
      <formula>10.1</formula>
    </cfRule>
    <cfRule type="cellIs" dxfId="2" priority="2" operator="between" stopIfTrue="1">
      <formula>7</formula>
      <formula>8.9</formula>
    </cfRule>
    <cfRule type="cellIs" dxfId="3" priority="3" operator="between" stopIfTrue="1">
      <formula>5</formula>
      <formula>6.9</formula>
    </cfRule>
    <cfRule type="cellIs" dxfId="4" priority="4" operator="between" stopIfTrue="1">
      <formula>3</formula>
      <formula>4.9</formula>
    </cfRule>
    <cfRule type="cellIs" dxfId="5" priority="5" operator="between" stopIfTrue="1">
      <formula>0.5</formula>
      <formula>2.9</formula>
    </cfRule>
    <cfRule type="cellIs" dxfId="6" priority="6" operator="between" stopIfTrue="1">
      <formula>0.9</formula>
      <formula>4.9</formula>
    </cfRule>
  </conditionalFormatting>
  <conditionalFormatting sqref="Q9:Q10 V9:V10 Z9:Z11 P11:S12 U11:X12 AA11 Z12:AA15 P13:S15 U13:X15 Q16 V16 Z16:Z17 P17:S18 U17:X18 AA17 Z18:AA36 P19:S36 U19:X36 P38:S38 U38:X38 Z38:AA38">
    <cfRule type="cellIs" dxfId="7" priority="1" operator="between" stopIfTrue="1">
      <formula>9</formula>
      <formula>10.1</formula>
    </cfRule>
    <cfRule type="cellIs" dxfId="8" priority="2" operator="between" stopIfTrue="1">
      <formula>7</formula>
      <formula>8.9</formula>
    </cfRule>
    <cfRule type="cellIs" dxfId="9" priority="3" operator="between" stopIfTrue="1">
      <formula>5</formula>
      <formula>6.9</formula>
    </cfRule>
    <cfRule type="cellIs" dxfId="10" priority="4" operator="between" stopIfTrue="1">
      <formula>3</formula>
      <formula>4.9</formula>
    </cfRule>
    <cfRule type="cellIs" dxfId="11" priority="5" operator="between" stopIfTrue="1">
      <formula>0.5</formula>
      <formula>2.9</formula>
    </cfRule>
  </conditionalFormatting>
  <pageMargins left="0.19685" right="0" top="0.748031" bottom="0.748031" header="0.314961" footer="0.314961"/>
  <pageSetup firstPageNumber="1" fitToHeight="1" fitToWidth="1" scale="77" useFirstPageNumber="0" orientation="portrait" pageOrder="downThenOver"/>
  <headerFooter>
    <oddFooter>&amp;C&amp;"Helvetica,Regular"&amp;12&amp;K000000&amp;P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0" customWidth="1"/>
    <col min="2" max="2" width="30.6719" style="100" customWidth="1"/>
    <col min="3" max="3" width="1.35156" style="100" customWidth="1"/>
    <col min="4" max="4" width="4.67188" style="100" customWidth="1"/>
    <col min="5" max="5" width="4.67188" style="100" customWidth="1"/>
    <col min="6" max="6" width="4.67188" style="100" customWidth="1"/>
    <col min="7" max="7" width="4.67188" style="100" customWidth="1"/>
    <col min="8" max="8" width="4.67188" style="100" customWidth="1"/>
    <col min="9" max="9" width="4.67188" style="100" customWidth="1"/>
    <col min="10" max="10" width="4.67188" style="100" customWidth="1"/>
    <col min="11" max="11" width="4.67188" style="100" customWidth="1"/>
    <col min="12" max="12" width="4.67188" style="100" customWidth="1"/>
    <col min="13" max="13" width="4.67188" style="100" customWidth="1"/>
    <col min="14" max="14" width="4.67188" style="100" customWidth="1"/>
    <col min="15" max="15" width="1.35156" style="100" customWidth="1"/>
    <col min="16" max="16" width="4.67188" style="100" customWidth="1"/>
    <col min="17" max="17" width="4.67188" style="100" customWidth="1"/>
    <col min="18" max="18" width="4.67188" style="100" customWidth="1"/>
    <col min="19" max="19" width="4.67188" style="100" customWidth="1"/>
    <col min="20" max="20" width="1.35156" style="100" customWidth="1"/>
    <col min="21" max="21" width="4.67188" style="100" customWidth="1"/>
    <col min="22" max="22" width="4.67188" style="100" customWidth="1"/>
    <col min="23" max="23" width="4.67188" style="100" customWidth="1"/>
    <col min="24" max="24" width="4.67188" style="100" customWidth="1"/>
    <col min="25" max="25" width="1.67188" style="100" customWidth="1"/>
    <col min="26" max="26" width="4.67188" style="100" customWidth="1"/>
    <col min="27" max="27" width="4.67188" style="100" customWidth="1"/>
    <col min="28" max="256" width="10.8516" style="100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55.2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73</v>
      </c>
      <c r="Q7" t="s" s="35">
        <v>46</v>
      </c>
      <c r="R7" t="s" s="36">
        <v>26</v>
      </c>
      <c r="S7" t="s" s="37">
        <v>74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t="s" s="90">
        <v>92</v>
      </c>
      <c r="C9" s="10"/>
      <c r="D9" s="48">
        <v>4</v>
      </c>
      <c r="E9" s="49">
        <v>7</v>
      </c>
      <c r="F9" s="49">
        <v>8</v>
      </c>
      <c r="G9" s="49">
        <v>4</v>
      </c>
      <c r="H9" s="49">
        <v>6</v>
      </c>
      <c r="I9" s="49">
        <v>7</v>
      </c>
      <c r="J9" s="49">
        <v>7</v>
      </c>
      <c r="K9" s="49">
        <v>8</v>
      </c>
      <c r="L9" s="49">
        <v>8</v>
      </c>
      <c r="M9" s="49">
        <v>2</v>
      </c>
      <c r="N9" s="50">
        <v>2</v>
      </c>
      <c r="O9" s="51"/>
      <c r="P9" s="52">
        <f>(E9+F9+G9+H9)/4</f>
        <v>6.25</v>
      </c>
      <c r="Q9" s="52">
        <f>(E9+F9+I9+J9)/4</f>
        <v>7.25</v>
      </c>
      <c r="R9" s="52">
        <f>(E9+F9+K9+L9)/4</f>
        <v>7.75</v>
      </c>
      <c r="S9" s="52">
        <f>(E9+F9+M9+N9)/4</f>
        <v>4.75</v>
      </c>
      <c r="T9" s="51"/>
      <c r="U9" s="52">
        <f>E9</f>
        <v>7</v>
      </c>
      <c r="V9" s="52">
        <f>F9</f>
        <v>8</v>
      </c>
      <c r="W9" s="52">
        <f>(G9+I9+K9+M9)/4</f>
        <v>5.25</v>
      </c>
      <c r="X9" s="52">
        <f>(H9+J9+L9+N9)/4</f>
        <v>5.75</v>
      </c>
      <c r="Y9" s="10"/>
      <c r="Z9" s="52">
        <f>AVERAGE(P9:S9)</f>
        <v>6.5</v>
      </c>
      <c r="AA9" s="52">
        <f>D9*2</f>
        <v>8</v>
      </c>
    </row>
    <row r="10" ht="15" customHeight="1">
      <c r="A10" s="54">
        <v>2</v>
      </c>
      <c r="B10" t="s" s="91">
        <v>93</v>
      </c>
      <c r="C10" s="10"/>
      <c r="D10" s="55">
        <v>2</v>
      </c>
      <c r="E10" s="56">
        <v>6</v>
      </c>
      <c r="F10" s="56">
        <v>4</v>
      </c>
      <c r="G10" s="56">
        <v>4</v>
      </c>
      <c r="H10" s="56">
        <v>4</v>
      </c>
      <c r="I10" s="56">
        <v>3</v>
      </c>
      <c r="J10" s="56">
        <v>3</v>
      </c>
      <c r="K10" s="56">
        <v>6</v>
      </c>
      <c r="L10" s="56">
        <v>6</v>
      </c>
      <c r="M10" s="56">
        <v>1</v>
      </c>
      <c r="N10" s="57">
        <v>1</v>
      </c>
      <c r="O10" s="51"/>
      <c r="P10" s="52">
        <f>(E10+F10+G10+H10)/4</f>
        <v>4.5</v>
      </c>
      <c r="Q10" s="52">
        <f>(E10+F10+I10+J10)/4</f>
        <v>4</v>
      </c>
      <c r="R10" s="52">
        <f>(E10+F10+K10+L10)/4</f>
        <v>5.5</v>
      </c>
      <c r="S10" s="52">
        <f>(E10+F10+M10+N10)/4</f>
        <v>3</v>
      </c>
      <c r="T10" s="51"/>
      <c r="U10" s="52">
        <f>E10</f>
        <v>6</v>
      </c>
      <c r="V10" s="52">
        <f>F10</f>
        <v>4</v>
      </c>
      <c r="W10" s="52">
        <f>(G10+I10+K10+M10)/4</f>
        <v>3.5</v>
      </c>
      <c r="X10" s="52">
        <f>(H10+J10+L10+N10)/4</f>
        <v>3.5</v>
      </c>
      <c r="Y10" s="10"/>
      <c r="Z10" s="52">
        <f>AVERAGE(P10:S10)</f>
        <v>4.25</v>
      </c>
      <c r="AA10" s="52">
        <f>D10*2</f>
        <v>4</v>
      </c>
    </row>
    <row r="11" ht="15" customHeight="1">
      <c r="A11" s="54">
        <v>3</v>
      </c>
      <c r="B11" t="s" s="91">
        <v>94</v>
      </c>
      <c r="C11" s="10"/>
      <c r="D11" s="58">
        <v>2</v>
      </c>
      <c r="E11" s="59">
        <v>2</v>
      </c>
      <c r="F11" s="59">
        <v>3</v>
      </c>
      <c r="G11" s="59">
        <v>1</v>
      </c>
      <c r="H11" s="59">
        <v>1</v>
      </c>
      <c r="I11" s="59">
        <v>6</v>
      </c>
      <c r="J11" s="59">
        <v>7</v>
      </c>
      <c r="K11" s="59">
        <v>3</v>
      </c>
      <c r="L11" s="59">
        <v>3</v>
      </c>
      <c r="M11" s="59">
        <v>2</v>
      </c>
      <c r="N11" s="60">
        <v>1</v>
      </c>
      <c r="O11" s="53"/>
      <c r="P11" s="52">
        <f>(E11+F11+G11+H11)/4</f>
        <v>1.75</v>
      </c>
      <c r="Q11" s="52">
        <f>(E11+F11+I11+J11)/4</f>
        <v>4.5</v>
      </c>
      <c r="R11" s="52">
        <f>(E11+F11+K11+L11)/4</f>
        <v>2.75</v>
      </c>
      <c r="S11" s="52">
        <f>(E11+F11+M11+N11)/4</f>
        <v>2</v>
      </c>
      <c r="T11" s="51"/>
      <c r="U11" s="52">
        <f>E11</f>
        <v>2</v>
      </c>
      <c r="V11" s="52">
        <f>F11</f>
        <v>3</v>
      </c>
      <c r="W11" s="52">
        <f>(G11+I11+K11+M11)/4</f>
        <v>3</v>
      </c>
      <c r="X11" s="52">
        <f>(H11+J11+L11+N11)/4</f>
        <v>3</v>
      </c>
      <c r="Y11" s="10"/>
      <c r="Z11" s="52">
        <f>AVERAGE(P11:S11)</f>
        <v>2.75</v>
      </c>
      <c r="AA11" s="52">
        <f>D11*2</f>
        <v>4</v>
      </c>
    </row>
    <row r="12" ht="15" customHeight="1">
      <c r="A12" s="54">
        <v>4</v>
      </c>
      <c r="B12" t="s" s="91">
        <v>95</v>
      </c>
      <c r="C12" s="10"/>
      <c r="D12" s="58">
        <v>5</v>
      </c>
      <c r="E12" s="59">
        <v>9</v>
      </c>
      <c r="F12" s="59">
        <v>9</v>
      </c>
      <c r="G12" s="59">
        <v>9</v>
      </c>
      <c r="H12" s="59">
        <v>9</v>
      </c>
      <c r="I12" s="59">
        <v>9</v>
      </c>
      <c r="J12" s="59">
        <v>9</v>
      </c>
      <c r="K12" s="59">
        <v>9</v>
      </c>
      <c r="L12" s="59">
        <v>9</v>
      </c>
      <c r="M12" s="59">
        <v>7</v>
      </c>
      <c r="N12" s="60">
        <v>7</v>
      </c>
      <c r="O12" s="53"/>
      <c r="P12" s="52">
        <f>(E12+F12+G12+H12)/4</f>
        <v>9</v>
      </c>
      <c r="Q12" s="52">
        <f>(E12+F12+I12+J12)/4</f>
        <v>9</v>
      </c>
      <c r="R12" s="52">
        <f>(E12+F12+K12+L12)/4</f>
        <v>9</v>
      </c>
      <c r="S12" s="52">
        <f>(E12+F12+M12+N12)/4</f>
        <v>8</v>
      </c>
      <c r="T12" s="51"/>
      <c r="U12" s="52">
        <f>E12</f>
        <v>9</v>
      </c>
      <c r="V12" s="52">
        <f>F12</f>
        <v>9</v>
      </c>
      <c r="W12" s="52">
        <f>(G12+I12+K12+M12)/4</f>
        <v>8.5</v>
      </c>
      <c r="X12" s="52">
        <f>(H12+J12+L12+N12)/4</f>
        <v>8.5</v>
      </c>
      <c r="Y12" s="10"/>
      <c r="Z12" s="52">
        <f>AVERAGE(P12:S12)</f>
        <v>8.75</v>
      </c>
      <c r="AA12" s="52">
        <f>D12*2</f>
        <v>10</v>
      </c>
    </row>
    <row r="13" ht="15" customHeight="1">
      <c r="A13" s="54">
        <v>5</v>
      </c>
      <c r="B13" t="s" s="91">
        <v>96</v>
      </c>
      <c r="C13" s="10"/>
      <c r="D13" s="58">
        <v>4</v>
      </c>
      <c r="E13" s="59">
        <v>5</v>
      </c>
      <c r="F13" s="59">
        <v>7</v>
      </c>
      <c r="G13" s="59">
        <v>7</v>
      </c>
      <c r="H13" s="59">
        <v>7</v>
      </c>
      <c r="I13" s="59">
        <v>6</v>
      </c>
      <c r="J13" s="59">
        <v>7</v>
      </c>
      <c r="K13" s="59">
        <v>6</v>
      </c>
      <c r="L13" s="59">
        <v>7</v>
      </c>
      <c r="M13" s="59">
        <v>6</v>
      </c>
      <c r="N13" s="60">
        <v>6</v>
      </c>
      <c r="O13" s="53"/>
      <c r="P13" s="52">
        <f>(E13+F13+G13+H13)/4</f>
        <v>6.5</v>
      </c>
      <c r="Q13" s="52">
        <f>(E13+F13+I13+J13)/4</f>
        <v>6.25</v>
      </c>
      <c r="R13" s="52">
        <f>(E13+F13+K13+L13)/4</f>
        <v>6.25</v>
      </c>
      <c r="S13" s="52">
        <f>(E13+F13+M13+N13)/4</f>
        <v>6</v>
      </c>
      <c r="T13" s="51"/>
      <c r="U13" s="52">
        <f>E13</f>
        <v>5</v>
      </c>
      <c r="V13" s="52">
        <f>F13</f>
        <v>7</v>
      </c>
      <c r="W13" s="52">
        <f>(G13+I13+K13+M13)/4</f>
        <v>6.25</v>
      </c>
      <c r="X13" s="52">
        <f>(H13+J13+L13+N13)/4</f>
        <v>6.75</v>
      </c>
      <c r="Y13" s="10"/>
      <c r="Z13" s="52">
        <f>AVERAGE(P13:S13)</f>
        <v>6.25</v>
      </c>
      <c r="AA13" s="52">
        <f>D13*2</f>
        <v>8</v>
      </c>
    </row>
    <row r="14" ht="15" customHeight="1">
      <c r="A14" s="54">
        <v>6</v>
      </c>
      <c r="B14" t="s" s="91">
        <v>97</v>
      </c>
      <c r="C14" s="10"/>
      <c r="D14" s="58">
        <v>3</v>
      </c>
      <c r="E14" s="59">
        <v>9</v>
      </c>
      <c r="F14" s="59">
        <v>7</v>
      </c>
      <c r="G14" s="59">
        <v>7</v>
      </c>
      <c r="H14" s="59">
        <v>8</v>
      </c>
      <c r="I14" s="59">
        <v>6</v>
      </c>
      <c r="J14" s="59">
        <v>6</v>
      </c>
      <c r="K14" s="59">
        <v>8</v>
      </c>
      <c r="L14" s="59">
        <v>8</v>
      </c>
      <c r="M14" s="59">
        <v>4</v>
      </c>
      <c r="N14" s="60">
        <v>5</v>
      </c>
      <c r="O14" s="53"/>
      <c r="P14" s="52">
        <f>(E14+F14+G14+H14)/4</f>
        <v>7.75</v>
      </c>
      <c r="Q14" s="52">
        <f>(E14+F14+I14+J14)/4</f>
        <v>7</v>
      </c>
      <c r="R14" s="52">
        <f>(E14+F14+K14+L14)/4</f>
        <v>8</v>
      </c>
      <c r="S14" s="52">
        <f>(E14+F14+M14+N14)/4</f>
        <v>6.25</v>
      </c>
      <c r="T14" s="51"/>
      <c r="U14" s="52">
        <f>E14</f>
        <v>9</v>
      </c>
      <c r="V14" s="52">
        <f>F14</f>
        <v>7</v>
      </c>
      <c r="W14" s="52">
        <f>(G14+I14+K14+M14)/4</f>
        <v>6.25</v>
      </c>
      <c r="X14" s="52">
        <f>(H14+J14+L14+N14)/4</f>
        <v>6.75</v>
      </c>
      <c r="Y14" s="10"/>
      <c r="Z14" s="52">
        <f>AVERAGE(P14:S14)</f>
        <v>7.25</v>
      </c>
      <c r="AA14" s="52">
        <f>D14*2</f>
        <v>6</v>
      </c>
    </row>
    <row r="15" ht="15" customHeight="1">
      <c r="A15" s="54">
        <v>7</v>
      </c>
      <c r="B15" t="s" s="91">
        <v>98</v>
      </c>
      <c r="C15" s="10"/>
      <c r="D15" s="58">
        <v>2</v>
      </c>
      <c r="E15" s="59">
        <v>4</v>
      </c>
      <c r="F15" s="59">
        <v>3</v>
      </c>
      <c r="G15" s="59">
        <v>6</v>
      </c>
      <c r="H15" s="59">
        <v>5</v>
      </c>
      <c r="I15" s="59">
        <v>4</v>
      </c>
      <c r="J15" s="59">
        <v>4</v>
      </c>
      <c r="K15" s="59">
        <v>3</v>
      </c>
      <c r="L15" s="59">
        <v>2</v>
      </c>
      <c r="M15" s="59">
        <v>5</v>
      </c>
      <c r="N15" s="60">
        <v>4</v>
      </c>
      <c r="O15" s="53"/>
      <c r="P15" s="52">
        <f>(E15+F15+G15+H15)/4</f>
        <v>4.5</v>
      </c>
      <c r="Q15" s="52">
        <f>(E15+F15+I15+J15)/4</f>
        <v>3.75</v>
      </c>
      <c r="R15" s="52">
        <f>(E15+F15+K15+L15)/4</f>
        <v>3</v>
      </c>
      <c r="S15" s="52">
        <f>(E15+F15+M15+N15)/4</f>
        <v>4</v>
      </c>
      <c r="T15" s="51"/>
      <c r="U15" s="52">
        <f>E15</f>
        <v>4</v>
      </c>
      <c r="V15" s="52">
        <f>F15</f>
        <v>3</v>
      </c>
      <c r="W15" s="52">
        <f>(G15+I15+K15+M15)/4</f>
        <v>4.5</v>
      </c>
      <c r="X15" s="52">
        <f>(H15+J15+L15+N15)/4</f>
        <v>3.75</v>
      </c>
      <c r="Y15" s="10"/>
      <c r="Z15" s="52">
        <f>AVERAGE(P15:S15)</f>
        <v>3.8125</v>
      </c>
      <c r="AA15" s="52">
        <f>D15*2</f>
        <v>4</v>
      </c>
    </row>
    <row r="16" ht="15" customHeight="1">
      <c r="A16" s="54">
        <v>8</v>
      </c>
      <c r="B16" t="s" s="101">
        <v>99</v>
      </c>
      <c r="C16" s="10"/>
      <c r="D16" s="55">
        <v>3</v>
      </c>
      <c r="E16" s="56">
        <v>6</v>
      </c>
      <c r="F16" s="56">
        <v>5</v>
      </c>
      <c r="G16" s="56">
        <v>5</v>
      </c>
      <c r="H16" s="56">
        <v>4</v>
      </c>
      <c r="I16" s="56">
        <v>4</v>
      </c>
      <c r="J16" s="56">
        <v>3</v>
      </c>
      <c r="K16" s="56">
        <v>6</v>
      </c>
      <c r="L16" s="56">
        <v>6</v>
      </c>
      <c r="M16" s="56">
        <v>3</v>
      </c>
      <c r="N16" s="57">
        <v>3</v>
      </c>
      <c r="O16" s="51"/>
      <c r="P16" s="52">
        <f>(E16+F16+G16+H16)/4</f>
        <v>5</v>
      </c>
      <c r="Q16" s="52">
        <f>(E16+F16+I16+J16)/4</f>
        <v>4.5</v>
      </c>
      <c r="R16" s="52">
        <f>(E16+F16+K16+L16)/4</f>
        <v>5.75</v>
      </c>
      <c r="S16" s="52">
        <f>(E16+F16+M16+N16)/4</f>
        <v>4.25</v>
      </c>
      <c r="T16" s="51"/>
      <c r="U16" s="52">
        <f>E16</f>
        <v>6</v>
      </c>
      <c r="V16" s="52">
        <f>F16</f>
        <v>5</v>
      </c>
      <c r="W16" s="52">
        <f>(G16+I16+K16+M16)/4</f>
        <v>4.5</v>
      </c>
      <c r="X16" s="52">
        <f>(H16+J16+L16+N16)/4</f>
        <v>4</v>
      </c>
      <c r="Y16" s="10"/>
      <c r="Z16" s="52">
        <f>AVERAGE(P16:S16)</f>
        <v>4.875</v>
      </c>
      <c r="AA16" s="52">
        <f>D16*2</f>
        <v>6</v>
      </c>
    </row>
    <row r="17" ht="15" customHeight="1">
      <c r="A17" s="54">
        <v>9</v>
      </c>
      <c r="B17" t="s" s="101">
        <v>100</v>
      </c>
      <c r="C17" s="10"/>
      <c r="D17" s="62">
        <v>3</v>
      </c>
      <c r="E17" s="63">
        <v>7</v>
      </c>
      <c r="F17" s="63">
        <v>6</v>
      </c>
      <c r="G17" s="63">
        <v>6</v>
      </c>
      <c r="H17" s="63">
        <v>7</v>
      </c>
      <c r="I17" s="63">
        <v>5</v>
      </c>
      <c r="J17" s="63">
        <v>5</v>
      </c>
      <c r="K17" s="63">
        <v>7</v>
      </c>
      <c r="L17" s="63">
        <v>7</v>
      </c>
      <c r="M17" s="63">
        <v>4</v>
      </c>
      <c r="N17" s="64">
        <v>4</v>
      </c>
      <c r="O17" s="65"/>
      <c r="P17" s="52">
        <f>(E17+F17+G17+H17)/4</f>
        <v>6.5</v>
      </c>
      <c r="Q17" s="52">
        <f>(E17+F17+I17+J17)/4</f>
        <v>5.75</v>
      </c>
      <c r="R17" s="52">
        <f>(E17+F17+K17+L17)/4</f>
        <v>6.75</v>
      </c>
      <c r="S17" s="52">
        <f>(E17+F17+M17+N17)/4</f>
        <v>5.25</v>
      </c>
      <c r="T17" s="51"/>
      <c r="U17" s="52">
        <f>E17</f>
        <v>7</v>
      </c>
      <c r="V17" s="52">
        <f>F17</f>
        <v>6</v>
      </c>
      <c r="W17" s="52">
        <f>(G17+I17+K17+M17)/4</f>
        <v>5.5</v>
      </c>
      <c r="X17" s="52">
        <f>(H17+J17+L17+N17)/4</f>
        <v>5.75</v>
      </c>
      <c r="Y17" s="10"/>
      <c r="Z17" s="52">
        <f>AVERAGE(P17:S17)</f>
        <v>6.0625</v>
      </c>
      <c r="AA17" s="52">
        <f>D17*2</f>
        <v>6</v>
      </c>
    </row>
    <row r="18" ht="15" customHeight="1">
      <c r="A18" s="54">
        <v>10</v>
      </c>
      <c r="B18" t="s" s="91">
        <v>101</v>
      </c>
      <c r="C18" s="10"/>
      <c r="D18" s="58">
        <v>4</v>
      </c>
      <c r="E18" s="59">
        <v>6</v>
      </c>
      <c r="F18" s="59">
        <v>7</v>
      </c>
      <c r="G18" s="59">
        <v>7</v>
      </c>
      <c r="H18" s="59">
        <v>8</v>
      </c>
      <c r="I18" s="59">
        <v>7</v>
      </c>
      <c r="J18" s="59">
        <v>6</v>
      </c>
      <c r="K18" s="59">
        <v>7</v>
      </c>
      <c r="L18" s="59">
        <v>7</v>
      </c>
      <c r="M18" s="59">
        <v>4</v>
      </c>
      <c r="N18" s="60">
        <v>5</v>
      </c>
      <c r="O18" s="10"/>
      <c r="P18" s="52">
        <f>(E18+F18+G18+H18)/4</f>
        <v>7</v>
      </c>
      <c r="Q18" s="52">
        <f>(E18+F18+I18+J18)/4</f>
        <v>6.5</v>
      </c>
      <c r="R18" s="52">
        <f>(E18+F18+K18+L18)/4</f>
        <v>6.75</v>
      </c>
      <c r="S18" s="52">
        <f>(E18+F18+M18+N18)/4</f>
        <v>5.5</v>
      </c>
      <c r="T18" s="51"/>
      <c r="U18" s="52">
        <f>E18</f>
        <v>6</v>
      </c>
      <c r="V18" s="52">
        <f>F18</f>
        <v>7</v>
      </c>
      <c r="W18" s="52">
        <f>(G18+I18+K18+M18)/4</f>
        <v>6.25</v>
      </c>
      <c r="X18" s="52">
        <f>(H18+J18+L18+N18)/4</f>
        <v>6.5</v>
      </c>
      <c r="Y18" s="10"/>
      <c r="Z18" s="52">
        <f>AVERAGE(P18:S18)</f>
        <v>6.4375</v>
      </c>
      <c r="AA18" s="52">
        <f>D18*2</f>
        <v>8</v>
      </c>
    </row>
    <row r="19" ht="15" customHeight="1">
      <c r="A19" s="54">
        <v>11</v>
      </c>
      <c r="B19" t="s" s="91">
        <v>102</v>
      </c>
      <c r="C19" s="10"/>
      <c r="D19" s="58">
        <v>4</v>
      </c>
      <c r="E19" s="59">
        <v>8</v>
      </c>
      <c r="F19" s="59">
        <v>6</v>
      </c>
      <c r="G19" s="59">
        <v>6</v>
      </c>
      <c r="H19" s="59">
        <v>6</v>
      </c>
      <c r="I19" s="59">
        <v>6</v>
      </c>
      <c r="J19" s="59">
        <v>6</v>
      </c>
      <c r="K19" s="59">
        <v>7</v>
      </c>
      <c r="L19" s="59">
        <v>7</v>
      </c>
      <c r="M19" s="59">
        <v>4</v>
      </c>
      <c r="N19" s="60">
        <v>4</v>
      </c>
      <c r="O19" s="10"/>
      <c r="P19" s="52">
        <f>(E19+F19+G19+H19)/4</f>
        <v>6.5</v>
      </c>
      <c r="Q19" s="52">
        <f>(E19+F19+I19+J19)/4</f>
        <v>6.5</v>
      </c>
      <c r="R19" s="52">
        <f>(E19+F19+K19+L19)/4</f>
        <v>7</v>
      </c>
      <c r="S19" s="52">
        <f>(E19+F19+M19+N19)/4</f>
        <v>5.5</v>
      </c>
      <c r="T19" s="51"/>
      <c r="U19" s="52">
        <f>E19</f>
        <v>8</v>
      </c>
      <c r="V19" s="52">
        <f>F19</f>
        <v>6</v>
      </c>
      <c r="W19" s="52">
        <f>(G19+I19+K19+M19)/4</f>
        <v>5.75</v>
      </c>
      <c r="X19" s="52">
        <f>(H19+J19+L19+N19)/4</f>
        <v>5.75</v>
      </c>
      <c r="Y19" s="10"/>
      <c r="Z19" s="52">
        <f>AVERAGE(P19:S19)</f>
        <v>6.375</v>
      </c>
      <c r="AA19" s="52">
        <f>D19*2</f>
        <v>8</v>
      </c>
    </row>
    <row r="20" ht="15" customHeight="1">
      <c r="A20" s="54">
        <v>12</v>
      </c>
      <c r="B20" t="s" s="91">
        <v>103</v>
      </c>
      <c r="C20" s="10"/>
      <c r="D20" s="58">
        <v>4</v>
      </c>
      <c r="E20" s="59">
        <v>8</v>
      </c>
      <c r="F20" s="59">
        <v>7</v>
      </c>
      <c r="G20" s="59">
        <v>7</v>
      </c>
      <c r="H20" s="59">
        <v>8</v>
      </c>
      <c r="I20" s="59">
        <v>6</v>
      </c>
      <c r="J20" s="59">
        <v>6</v>
      </c>
      <c r="K20" s="59">
        <v>7</v>
      </c>
      <c r="L20" s="59">
        <v>6</v>
      </c>
      <c r="M20" s="59">
        <v>3</v>
      </c>
      <c r="N20" s="60">
        <v>3</v>
      </c>
      <c r="O20" s="10"/>
      <c r="P20" s="52">
        <f>(E20+F20+G20+H20)/4</f>
        <v>7.5</v>
      </c>
      <c r="Q20" s="52">
        <f>(E20+F20+I20+J20)/4</f>
        <v>6.75</v>
      </c>
      <c r="R20" s="52">
        <f>(E20+F20+K20+L20)/4</f>
        <v>7</v>
      </c>
      <c r="S20" s="52">
        <f>(E20+F20+M20+N20)/4</f>
        <v>5.25</v>
      </c>
      <c r="T20" s="51"/>
      <c r="U20" s="52">
        <f>E20</f>
        <v>8</v>
      </c>
      <c r="V20" s="52">
        <f>F20</f>
        <v>7</v>
      </c>
      <c r="W20" s="52">
        <f>(G20+I20+K20+M20)/4</f>
        <v>5.75</v>
      </c>
      <c r="X20" s="52">
        <f>(H20+J20+L20+N20)/4</f>
        <v>5.75</v>
      </c>
      <c r="Y20" s="10"/>
      <c r="Z20" s="52">
        <f>AVERAGE(P20:S20)</f>
        <v>6.625</v>
      </c>
      <c r="AA20" s="52">
        <f>D20*2</f>
        <v>8</v>
      </c>
    </row>
    <row r="21" ht="15" customHeight="1">
      <c r="A21" s="54">
        <v>13</v>
      </c>
      <c r="B21" t="s" s="91">
        <v>104</v>
      </c>
      <c r="C21" s="10"/>
      <c r="D21" s="58">
        <v>2</v>
      </c>
      <c r="E21" s="59">
        <v>4</v>
      </c>
      <c r="F21" s="59">
        <v>3</v>
      </c>
      <c r="G21" s="59">
        <v>4</v>
      </c>
      <c r="H21" s="59">
        <v>5</v>
      </c>
      <c r="I21" s="59">
        <v>4</v>
      </c>
      <c r="J21" s="59">
        <v>3</v>
      </c>
      <c r="K21" s="59">
        <v>5</v>
      </c>
      <c r="L21" s="59">
        <v>6</v>
      </c>
      <c r="M21" s="59">
        <v>1</v>
      </c>
      <c r="N21" s="60">
        <v>2</v>
      </c>
      <c r="O21" s="10"/>
      <c r="P21" s="52">
        <f>(E21+F21+G21+H21)/4</f>
        <v>4</v>
      </c>
      <c r="Q21" s="52">
        <f>(E21+F21+I21+J21)/4</f>
        <v>3.5</v>
      </c>
      <c r="R21" s="52">
        <f>(E21+F21+K21+L21)/4</f>
        <v>4.5</v>
      </c>
      <c r="S21" s="52">
        <f>(E21+F21+M21+N21)/4</f>
        <v>2.5</v>
      </c>
      <c r="T21" s="51"/>
      <c r="U21" s="52">
        <f>E21</f>
        <v>4</v>
      </c>
      <c r="V21" s="52">
        <f>F21</f>
        <v>3</v>
      </c>
      <c r="W21" s="52">
        <f>(G21+I21+K21+M21)/4</f>
        <v>3.5</v>
      </c>
      <c r="X21" s="52">
        <f>(H21+J21+L21+N21)/4</f>
        <v>4</v>
      </c>
      <c r="Y21" s="10"/>
      <c r="Z21" s="52">
        <f>AVERAGE(P21:S21)</f>
        <v>3.625</v>
      </c>
      <c r="AA21" s="52">
        <f>D21*2</f>
        <v>4</v>
      </c>
    </row>
    <row r="22" ht="15" customHeight="1">
      <c r="A22" s="54">
        <v>14</v>
      </c>
      <c r="B22" t="s" s="91">
        <v>94</v>
      </c>
      <c r="C22" s="10"/>
      <c r="D22" s="58">
        <v>3</v>
      </c>
      <c r="E22" s="59">
        <v>3</v>
      </c>
      <c r="F22" s="59">
        <v>3</v>
      </c>
      <c r="G22" s="59">
        <v>2</v>
      </c>
      <c r="H22" s="59">
        <v>3</v>
      </c>
      <c r="I22" s="59">
        <v>3</v>
      </c>
      <c r="J22" s="59">
        <v>3</v>
      </c>
      <c r="K22" s="59">
        <v>3</v>
      </c>
      <c r="L22" s="59">
        <v>3</v>
      </c>
      <c r="M22" s="59">
        <v>3</v>
      </c>
      <c r="N22" s="60">
        <v>2</v>
      </c>
      <c r="O22" s="10"/>
      <c r="P22" s="52">
        <f>(E22+F22+G22+H22)/4</f>
        <v>2.75</v>
      </c>
      <c r="Q22" s="52">
        <f>(E22+F22+I22+J22)/4</f>
        <v>3</v>
      </c>
      <c r="R22" s="52">
        <f>(E22+F22+K22+L22)/4</f>
        <v>3</v>
      </c>
      <c r="S22" s="52">
        <f>(E22+F22+M22+N22)/4</f>
        <v>2.75</v>
      </c>
      <c r="T22" s="51"/>
      <c r="U22" s="52">
        <f>E22</f>
        <v>3</v>
      </c>
      <c r="V22" s="52">
        <f>F22</f>
        <v>3</v>
      </c>
      <c r="W22" s="52">
        <f>(G22+I22+K22+M22)/4</f>
        <v>2.75</v>
      </c>
      <c r="X22" s="52">
        <f>(H22+J22+L22+N22)/4</f>
        <v>2.75</v>
      </c>
      <c r="Y22" s="10"/>
      <c r="Z22" s="52">
        <f>AVERAGE(P22:S22)</f>
        <v>2.875</v>
      </c>
      <c r="AA22" s="52">
        <f>D22*2</f>
        <v>6</v>
      </c>
    </row>
    <row r="23" ht="15" customHeight="1">
      <c r="A23" s="54">
        <v>15</v>
      </c>
      <c r="B23" t="s" s="91">
        <v>105</v>
      </c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t="s" s="91">
        <v>106</v>
      </c>
      <c r="C24" s="10"/>
      <c r="D24" s="58">
        <v>4</v>
      </c>
      <c r="E24" s="59">
        <v>9</v>
      </c>
      <c r="F24" s="59">
        <v>6</v>
      </c>
      <c r="G24" s="59">
        <v>7</v>
      </c>
      <c r="H24" s="59">
        <v>7</v>
      </c>
      <c r="I24" s="59">
        <v>4</v>
      </c>
      <c r="J24" s="59">
        <v>6</v>
      </c>
      <c r="K24" s="59">
        <v>7</v>
      </c>
      <c r="L24" s="59">
        <v>6</v>
      </c>
      <c r="M24" s="59">
        <v>4</v>
      </c>
      <c r="N24" s="60">
        <v>5</v>
      </c>
      <c r="O24" s="10"/>
      <c r="P24" s="52">
        <f>(E24+F24+G24+H24)/4</f>
        <v>7.25</v>
      </c>
      <c r="Q24" s="52">
        <f>(E24+F24+I24+J24)/4</f>
        <v>6.25</v>
      </c>
      <c r="R24" s="52">
        <f>(E24+F24+K24+L24)/4</f>
        <v>7</v>
      </c>
      <c r="S24" s="52">
        <f>(E24+F24+M24+N24)/4</f>
        <v>6</v>
      </c>
      <c r="T24" s="51"/>
      <c r="U24" s="52">
        <f>E24</f>
        <v>9</v>
      </c>
      <c r="V24" s="52">
        <f>F24</f>
        <v>6</v>
      </c>
      <c r="W24" s="52">
        <f>(G24+I24+K24+M24)/4</f>
        <v>5.5</v>
      </c>
      <c r="X24" s="52">
        <f>(H24+J24+L24+N24)/4</f>
        <v>6</v>
      </c>
      <c r="Y24" s="10"/>
      <c r="Z24" s="52">
        <f>AVERAGE(P24:S24)</f>
        <v>6.625</v>
      </c>
      <c r="AA24" s="52">
        <f>D24*2</f>
        <v>8</v>
      </c>
    </row>
    <row r="25" ht="15" customHeight="1">
      <c r="A25" s="54">
        <v>17</v>
      </c>
      <c r="B25" t="s" s="91">
        <v>107</v>
      </c>
      <c r="C25" s="10"/>
      <c r="D25" s="58">
        <v>2</v>
      </c>
      <c r="E25" s="59">
        <v>7</v>
      </c>
      <c r="F25" s="59">
        <v>2</v>
      </c>
      <c r="G25" s="59">
        <v>1</v>
      </c>
      <c r="H25" s="59">
        <v>1</v>
      </c>
      <c r="I25" s="59">
        <v>3</v>
      </c>
      <c r="J25" s="59">
        <v>3</v>
      </c>
      <c r="K25" s="59">
        <v>2</v>
      </c>
      <c r="L25" s="59">
        <v>2</v>
      </c>
      <c r="M25" s="59">
        <v>1</v>
      </c>
      <c r="N25" s="60">
        <v>1</v>
      </c>
      <c r="O25" s="10"/>
      <c r="P25" s="52">
        <f>(E25+F25+G25+H25)/4</f>
        <v>2.75</v>
      </c>
      <c r="Q25" s="52">
        <f>(E25+F25+I25+J25)/4</f>
        <v>3.75</v>
      </c>
      <c r="R25" s="52">
        <f>(E25+F25+K25+L25)/4</f>
        <v>3.25</v>
      </c>
      <c r="S25" s="52">
        <f>(E25+F25+M25+N25)/4</f>
        <v>2.75</v>
      </c>
      <c r="T25" s="51"/>
      <c r="U25" s="52">
        <f>E25</f>
        <v>7</v>
      </c>
      <c r="V25" s="52">
        <f>F25</f>
        <v>2</v>
      </c>
      <c r="W25" s="52">
        <f>(G25+I25+K25+M25)/4</f>
        <v>1.75</v>
      </c>
      <c r="X25" s="52">
        <f>(H25+J25+L25+N25)/4</f>
        <v>1.75</v>
      </c>
      <c r="Y25" s="10"/>
      <c r="Z25" s="52">
        <f>AVERAGE(P25:S25)</f>
        <v>3.125</v>
      </c>
      <c r="AA25" s="52">
        <f>D25*2</f>
        <v>4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  <v>3.1875</v>
      </c>
      <c r="E38" s="49">
        <f>AVERAGE(E9:E36)</f>
        <v>6.25</v>
      </c>
      <c r="F38" s="49">
        <f>AVERAGE(F9:F36)</f>
        <v>5.375</v>
      </c>
      <c r="G38" s="49">
        <f>AVERAGE(G9:G36)</f>
        <v>5.1875</v>
      </c>
      <c r="H38" s="49">
        <f>AVERAGE(H9:H36)</f>
        <v>5.5625</v>
      </c>
      <c r="I38" s="49">
        <f>AVERAGE(I9:I36)</f>
        <v>5.1875</v>
      </c>
      <c r="J38" s="49">
        <f>AVERAGE(J9:J36)</f>
        <v>5.25</v>
      </c>
      <c r="K38" s="49">
        <f>AVERAGE(K9:K36)</f>
        <v>5.875</v>
      </c>
      <c r="L38" s="50">
        <f>AVERAGE(L9:L36)</f>
        <v>5.8125</v>
      </c>
      <c r="M38" s="48">
        <f>AVERAGE(M9:M36)</f>
        <v>3.375</v>
      </c>
      <c r="N38" s="50">
        <f>AVERAGE(N9:N36)</f>
        <v>3.4375</v>
      </c>
      <c r="O38" s="10"/>
      <c r="P38" s="52">
        <f>AVERAGE(P9:P36)</f>
        <v>3.196428571428572</v>
      </c>
      <c r="Q38" s="52">
        <f>AVERAGE(Q9:Q36)</f>
        <v>3.151785714285714</v>
      </c>
      <c r="R38" s="52">
        <f>AVERAGE(R9:R36)</f>
        <v>3.330357142857143</v>
      </c>
      <c r="S38" s="52">
        <f>AVERAGE(S9:S36)</f>
        <v>2.633928571428572</v>
      </c>
      <c r="T38" s="51"/>
      <c r="U38" s="52">
        <f>AVERAGE(U9:U36)</f>
        <v>3.571428571428572</v>
      </c>
      <c r="V38" s="52">
        <f>AVERAGE(V9:V36)</f>
        <v>3.071428571428572</v>
      </c>
      <c r="W38" s="52">
        <f>AVERAGE(W9:W36)</f>
        <v>2.803571428571428</v>
      </c>
      <c r="X38" s="52">
        <f>AVERAGE(X9:X36)</f>
        <v>2.866071428571428</v>
      </c>
      <c r="Y38" s="10"/>
      <c r="Z38" s="52">
        <f>AVERAGE(Z9:Z36)</f>
        <v>3.078125</v>
      </c>
      <c r="AA38" s="52">
        <f>AVERAGE(AA9:AA36)</f>
        <v>3.642857142857143</v>
      </c>
    </row>
    <row r="39" ht="15" customHeight="1">
      <c r="A39" s="3"/>
      <c r="B39" t="s" s="71">
        <v>33</v>
      </c>
      <c r="C39" s="6"/>
      <c r="D39" s="73">
        <f>STDEV(D9:D36)</f>
        <v>0.9810708435174292</v>
      </c>
      <c r="E39" s="74">
        <f>STDEV(E9:E36)</f>
        <v>2.175622516277429</v>
      </c>
      <c r="F39" s="74">
        <f>STDEV(F9:F36)</f>
        <v>2.125245083906011</v>
      </c>
      <c r="G39" s="74">
        <f>STDEV(G9:G36)</f>
        <v>2.344319375284292</v>
      </c>
      <c r="H39" s="74">
        <f>STDEV(H9:H36)</f>
        <v>2.448639077800837</v>
      </c>
      <c r="I39" s="74">
        <f>STDEV(I9:I36)</f>
        <v>1.721191447805851</v>
      </c>
      <c r="J39" s="74">
        <f>STDEV(J9:J36)</f>
        <v>1.879716290649558</v>
      </c>
      <c r="K39" s="74">
        <f>STDEV(K9:K36)</f>
        <v>2.093641166325627</v>
      </c>
      <c r="L39" s="75">
        <f>STDEV(L9:L36)</f>
        <v>2.166987155784116</v>
      </c>
      <c r="M39" s="73">
        <f>STDEV(M9:M36)</f>
        <v>1.746424919657298</v>
      </c>
      <c r="N39" s="75">
        <f>STDEV(N9:N36)</f>
        <v>1.86077940659284</v>
      </c>
      <c r="O39" s="10"/>
      <c r="P39" s="76">
        <f>STDEV(P9:P36)</f>
        <v>3.210484230565382</v>
      </c>
      <c r="Q39" s="77">
        <f>STDEV(Q9:Q36)</f>
        <v>3.052275476101491</v>
      </c>
      <c r="R39" s="77">
        <f>STDEV(R9:R36)</f>
        <v>3.285104972834152</v>
      </c>
      <c r="S39" s="78">
        <f>STDEV(S9:S36)</f>
        <v>2.634776453073763</v>
      </c>
      <c r="T39" s="10"/>
      <c r="U39" s="76">
        <f>STDEV(U9:U36)</f>
        <v>3.542635255041725</v>
      </c>
      <c r="V39" s="77">
        <f>STDEV(V9:V36)</f>
        <v>3.137923014760058</v>
      </c>
      <c r="W39" s="77">
        <f>STDEV(W9:W36)</f>
        <v>2.77668629349568</v>
      </c>
      <c r="X39" s="78">
        <f>STDEV(X9:X36)</f>
        <v>2.866216165229012</v>
      </c>
      <c r="Y39" s="10"/>
      <c r="Z39" s="76">
        <f>STDEV(Z9:Z36)</f>
        <v>3.023711512011417</v>
      </c>
      <c r="AA39" s="78">
        <f>STDEV(AA9:AA36)</f>
        <v>3.529917486332713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361" priority="1" operator="between" stopIfTrue="1">
      <formula>9</formula>
      <formula>10.1</formula>
    </cfRule>
    <cfRule type="cellIs" dxfId="362" priority="2" operator="between" stopIfTrue="1">
      <formula>7</formula>
      <formula>8.9</formula>
    </cfRule>
    <cfRule type="cellIs" dxfId="363" priority="3" operator="between" stopIfTrue="1">
      <formula>5</formula>
      <formula>6.9</formula>
    </cfRule>
    <cfRule type="cellIs" dxfId="364" priority="4" operator="between" stopIfTrue="1">
      <formula>3</formula>
      <formula>4.9</formula>
    </cfRule>
    <cfRule type="cellIs" dxfId="365" priority="5" operator="between" stopIfTrue="1">
      <formula>0.5</formula>
      <formula>2.9</formula>
    </cfRule>
    <cfRule type="cellIs" dxfId="366" priority="6" operator="between" stopIfTrue="1">
      <formula>9</formula>
      <formula>10.1</formula>
    </cfRule>
    <cfRule type="cellIs" dxfId="367" priority="7" operator="between" stopIfTrue="1">
      <formula>7</formula>
      <formula>8.9</formula>
    </cfRule>
    <cfRule type="cellIs" dxfId="368" priority="8" operator="between" stopIfTrue="1">
      <formula>5</formula>
      <formula>6.9</formula>
    </cfRule>
    <cfRule type="cellIs" dxfId="369" priority="9" operator="between" stopIfTrue="1">
      <formula>3</formula>
      <formula>4.9</formula>
    </cfRule>
    <cfRule type="cellIs" dxfId="370" priority="10" operator="between" stopIfTrue="1">
      <formula>0.5</formula>
      <formula>2.9</formula>
    </cfRule>
  </conditionalFormatting>
  <conditionalFormatting sqref="P10:S36 P38:S38">
    <cfRule type="cellIs" dxfId="371" priority="1" operator="between" stopIfTrue="1">
      <formula>9</formula>
      <formula>10.1</formula>
    </cfRule>
    <cfRule type="cellIs" dxfId="372" priority="2" operator="between" stopIfTrue="1">
      <formula>7</formula>
      <formula>8.9</formula>
    </cfRule>
    <cfRule type="cellIs" dxfId="373" priority="3" operator="between" stopIfTrue="1">
      <formula>5</formula>
      <formula>6.9</formula>
    </cfRule>
    <cfRule type="cellIs" dxfId="374" priority="4" operator="between" stopIfTrue="1">
      <formula>3</formula>
      <formula>4.9</formula>
    </cfRule>
    <cfRule type="cellIs" dxfId="375" priority="5" operator="between" stopIfTrue="1">
      <formula>0.5</formula>
      <formula>2.9</formula>
    </cfRule>
    <cfRule type="cellIs" dxfId="376" priority="6" operator="between" stopIfTrue="1">
      <formula>9</formula>
      <formula>10.1</formula>
    </cfRule>
    <cfRule type="cellIs" dxfId="377" priority="7" operator="between" stopIfTrue="1">
      <formula>7</formula>
      <formula>8.9</formula>
    </cfRule>
    <cfRule type="cellIs" dxfId="378" priority="8" operator="between" stopIfTrue="1">
      <formula>5</formula>
      <formula>6.9</formula>
    </cfRule>
    <cfRule type="cellIs" dxfId="379" priority="9" operator="between" stopIfTrue="1">
      <formula>3</formula>
      <formula>4.9</formula>
    </cfRule>
    <cfRule type="cellIs" dxfId="380" priority="10" operator="between" stopIfTrue="1">
      <formula>0.5</formula>
      <formula>2.9</formula>
    </cfRule>
    <cfRule type="cellIs" dxfId="381" priority="11" operator="between" stopIfTrue="1">
      <formula>9</formula>
      <formula>10.1</formula>
    </cfRule>
    <cfRule type="cellIs" dxfId="382" priority="12" operator="between" stopIfTrue="1">
      <formula>7</formula>
      <formula>8.9</formula>
    </cfRule>
    <cfRule type="cellIs" dxfId="383" priority="13" operator="between" stopIfTrue="1">
      <formula>5</formula>
      <formula>6.9</formula>
    </cfRule>
    <cfRule type="cellIs" dxfId="384" priority="14" operator="between" stopIfTrue="1">
      <formula>3</formula>
      <formula>4.9</formula>
    </cfRule>
    <cfRule type="cellIs" dxfId="385" priority="15" operator="between" stopIfTrue="1">
      <formula>0.5</formula>
      <formula>2.9</formula>
    </cfRule>
    <cfRule type="cellIs" dxfId="386" priority="16" operator="between" stopIfTrue="1">
      <formula>9</formula>
      <formula>10.1</formula>
    </cfRule>
    <cfRule type="cellIs" dxfId="387" priority="17" operator="between" stopIfTrue="1">
      <formula>7</formula>
      <formula>8.9</formula>
    </cfRule>
    <cfRule type="cellIs" dxfId="388" priority="18" operator="between" stopIfTrue="1">
      <formula>5</formula>
      <formula>6.9</formula>
    </cfRule>
    <cfRule type="cellIs" dxfId="389" priority="19" operator="between" stopIfTrue="1">
      <formula>3</formula>
      <formula>4.9</formula>
    </cfRule>
    <cfRule type="cellIs" dxfId="390" priority="20" operator="between" stopIfTrue="1">
      <formula>0.5</formula>
      <formula>2.9</formula>
    </cfRule>
    <cfRule type="cellIs" dxfId="391" priority="21" operator="between" stopIfTrue="1">
      <formula>9</formula>
      <formula>10.1</formula>
    </cfRule>
    <cfRule type="cellIs" dxfId="392" priority="22" operator="between" stopIfTrue="1">
      <formula>7</formula>
      <formula>8.9</formula>
    </cfRule>
    <cfRule type="cellIs" dxfId="393" priority="23" operator="between" stopIfTrue="1">
      <formula>5</formula>
      <formula>6.9</formula>
    </cfRule>
    <cfRule type="cellIs" dxfId="394" priority="24" operator="between" stopIfTrue="1">
      <formula>3</formula>
      <formula>4.9</formula>
    </cfRule>
    <cfRule type="cellIs" dxfId="395" priority="25" operator="between" stopIfTrue="1">
      <formula>0.5</formula>
      <formula>2.9</formula>
    </cfRule>
    <cfRule type="cellIs" dxfId="396" priority="26" operator="between" stopIfTrue="1">
      <formula>9</formula>
      <formula>10.1</formula>
    </cfRule>
    <cfRule type="cellIs" dxfId="397" priority="27" operator="between" stopIfTrue="1">
      <formula>7</formula>
      <formula>8.9</formula>
    </cfRule>
    <cfRule type="cellIs" dxfId="398" priority="28" operator="between" stopIfTrue="1">
      <formula>5</formula>
      <formula>6.9</formula>
    </cfRule>
    <cfRule type="cellIs" dxfId="399" priority="29" operator="between" stopIfTrue="1">
      <formula>3</formula>
      <formula>4.9</formula>
    </cfRule>
    <cfRule type="cellIs" dxfId="400" priority="3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2" customWidth="1"/>
    <col min="2" max="2" width="30.6719" style="102" customWidth="1"/>
    <col min="3" max="3" width="1.35156" style="102" customWidth="1"/>
    <col min="4" max="4" width="4.67188" style="102" customWidth="1"/>
    <col min="5" max="5" width="4.67188" style="102" customWidth="1"/>
    <col min="6" max="6" width="4.67188" style="102" customWidth="1"/>
    <col min="7" max="7" width="4.67188" style="102" customWidth="1"/>
    <col min="8" max="8" width="4.67188" style="102" customWidth="1"/>
    <col min="9" max="9" width="4.67188" style="102" customWidth="1"/>
    <col min="10" max="10" width="4.67188" style="102" customWidth="1"/>
    <col min="11" max="11" width="4.67188" style="102" customWidth="1"/>
    <col min="12" max="12" width="4.67188" style="102" customWidth="1"/>
    <col min="13" max="13" width="4.67188" style="102" customWidth="1"/>
    <col min="14" max="14" width="4.67188" style="102" customWidth="1"/>
    <col min="15" max="15" width="1.35156" style="102" customWidth="1"/>
    <col min="16" max="16" width="4.67188" style="102" customWidth="1"/>
    <col min="17" max="17" width="4.67188" style="102" customWidth="1"/>
    <col min="18" max="18" width="4.67188" style="102" customWidth="1"/>
    <col min="19" max="19" width="4.67188" style="102" customWidth="1"/>
    <col min="20" max="20" width="1.35156" style="102" customWidth="1"/>
    <col min="21" max="21" width="4.67188" style="102" customWidth="1"/>
    <col min="22" max="22" width="4.67188" style="102" customWidth="1"/>
    <col min="23" max="23" width="4.67188" style="102" customWidth="1"/>
    <col min="24" max="24" width="4.67188" style="102" customWidth="1"/>
    <col min="25" max="25" width="1.67188" style="102" customWidth="1"/>
    <col min="26" max="26" width="4.67188" style="102" customWidth="1"/>
    <col min="27" max="27" width="4.67188" style="102" customWidth="1"/>
    <col min="28" max="256" width="10.8516" style="102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108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55.2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73</v>
      </c>
      <c r="Q7" t="s" s="35">
        <v>46</v>
      </c>
      <c r="R7" t="s" s="36">
        <v>26</v>
      </c>
      <c r="S7" t="s" s="37">
        <v>74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10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10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10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52">
        <f>AVERAGE(Z9:Z36)</f>
        <v>0</v>
      </c>
      <c r="AA38" s="5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6">
        <f>STDEV(Z9:Z36)</f>
        <v>0</v>
      </c>
      <c r="AA39" s="78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401" priority="1" operator="between" stopIfTrue="1">
      <formula>9</formula>
      <formula>10.1</formula>
    </cfRule>
    <cfRule type="cellIs" dxfId="402" priority="2" operator="between" stopIfTrue="1">
      <formula>7</formula>
      <formula>8.9</formula>
    </cfRule>
    <cfRule type="cellIs" dxfId="403" priority="3" operator="between" stopIfTrue="1">
      <formula>5</formula>
      <formula>6.9</formula>
    </cfRule>
    <cfRule type="cellIs" dxfId="404" priority="4" operator="between" stopIfTrue="1">
      <formula>3</formula>
      <formula>4.9</formula>
    </cfRule>
    <cfRule type="cellIs" dxfId="405" priority="5" operator="between" stopIfTrue="1">
      <formula>0.5</formula>
      <formula>2.9</formula>
    </cfRule>
    <cfRule type="cellIs" dxfId="406" priority="6" operator="between" stopIfTrue="1">
      <formula>9</formula>
      <formula>10.1</formula>
    </cfRule>
    <cfRule type="cellIs" dxfId="407" priority="7" operator="between" stopIfTrue="1">
      <formula>7</formula>
      <formula>8.9</formula>
    </cfRule>
    <cfRule type="cellIs" dxfId="408" priority="8" operator="between" stopIfTrue="1">
      <formula>5</formula>
      <formula>6.9</formula>
    </cfRule>
    <cfRule type="cellIs" dxfId="409" priority="9" operator="between" stopIfTrue="1">
      <formula>3</formula>
      <formula>4.9</formula>
    </cfRule>
    <cfRule type="cellIs" dxfId="410" priority="10" operator="between" stopIfTrue="1">
      <formula>0.5</formula>
      <formula>2.9</formula>
    </cfRule>
  </conditionalFormatting>
  <conditionalFormatting sqref="P10:S36 P38:S38">
    <cfRule type="cellIs" dxfId="411" priority="1" operator="between" stopIfTrue="1">
      <formula>9</formula>
      <formula>10.1</formula>
    </cfRule>
    <cfRule type="cellIs" dxfId="412" priority="2" operator="between" stopIfTrue="1">
      <formula>7</formula>
      <formula>8.9</formula>
    </cfRule>
    <cfRule type="cellIs" dxfId="413" priority="3" operator="between" stopIfTrue="1">
      <formula>5</formula>
      <formula>6.9</formula>
    </cfRule>
    <cfRule type="cellIs" dxfId="414" priority="4" operator="between" stopIfTrue="1">
      <formula>3</formula>
      <formula>4.9</formula>
    </cfRule>
    <cfRule type="cellIs" dxfId="415" priority="5" operator="between" stopIfTrue="1">
      <formula>0.5</formula>
      <formula>2.9</formula>
    </cfRule>
    <cfRule type="cellIs" dxfId="416" priority="6" operator="between" stopIfTrue="1">
      <formula>9</formula>
      <formula>10.1</formula>
    </cfRule>
    <cfRule type="cellIs" dxfId="417" priority="7" operator="between" stopIfTrue="1">
      <formula>7</formula>
      <formula>8.9</formula>
    </cfRule>
    <cfRule type="cellIs" dxfId="418" priority="8" operator="between" stopIfTrue="1">
      <formula>5</formula>
      <formula>6.9</formula>
    </cfRule>
    <cfRule type="cellIs" dxfId="419" priority="9" operator="between" stopIfTrue="1">
      <formula>3</formula>
      <formula>4.9</formula>
    </cfRule>
    <cfRule type="cellIs" dxfId="420" priority="10" operator="between" stopIfTrue="1">
      <formula>0.5</formula>
      <formula>2.9</formula>
    </cfRule>
    <cfRule type="cellIs" dxfId="421" priority="11" operator="between" stopIfTrue="1">
      <formula>9</formula>
      <formula>10.1</formula>
    </cfRule>
    <cfRule type="cellIs" dxfId="422" priority="12" operator="between" stopIfTrue="1">
      <formula>7</formula>
      <formula>8.9</formula>
    </cfRule>
    <cfRule type="cellIs" dxfId="423" priority="13" operator="between" stopIfTrue="1">
      <formula>5</formula>
      <formula>6.9</formula>
    </cfRule>
    <cfRule type="cellIs" dxfId="424" priority="14" operator="between" stopIfTrue="1">
      <formula>3</formula>
      <formula>4.9</formula>
    </cfRule>
    <cfRule type="cellIs" dxfId="425" priority="15" operator="between" stopIfTrue="1">
      <formula>0.5</formula>
      <formula>2.9</formula>
    </cfRule>
    <cfRule type="cellIs" dxfId="426" priority="16" operator="between" stopIfTrue="1">
      <formula>9</formula>
      <formula>10.1</formula>
    </cfRule>
    <cfRule type="cellIs" dxfId="427" priority="17" operator="between" stopIfTrue="1">
      <formula>7</formula>
      <formula>8.9</formula>
    </cfRule>
    <cfRule type="cellIs" dxfId="428" priority="18" operator="between" stopIfTrue="1">
      <formula>5</formula>
      <formula>6.9</formula>
    </cfRule>
    <cfRule type="cellIs" dxfId="429" priority="19" operator="between" stopIfTrue="1">
      <formula>3</formula>
      <formula>4.9</formula>
    </cfRule>
    <cfRule type="cellIs" dxfId="430" priority="20" operator="between" stopIfTrue="1">
      <formula>0.5</formula>
      <formula>2.9</formula>
    </cfRule>
    <cfRule type="cellIs" dxfId="431" priority="21" operator="between" stopIfTrue="1">
      <formula>9</formula>
      <formula>10.1</formula>
    </cfRule>
    <cfRule type="cellIs" dxfId="432" priority="22" operator="between" stopIfTrue="1">
      <formula>7</formula>
      <formula>8.9</formula>
    </cfRule>
    <cfRule type="cellIs" dxfId="433" priority="23" operator="between" stopIfTrue="1">
      <formula>5</formula>
      <formula>6.9</formula>
    </cfRule>
    <cfRule type="cellIs" dxfId="434" priority="24" operator="between" stopIfTrue="1">
      <formula>3</formula>
      <formula>4.9</formula>
    </cfRule>
    <cfRule type="cellIs" dxfId="435" priority="25" operator="between" stopIfTrue="1">
      <formula>0.5</formula>
      <formula>2.9</formula>
    </cfRule>
    <cfRule type="cellIs" dxfId="436" priority="26" operator="between" stopIfTrue="1">
      <formula>9</formula>
      <formula>10.1</formula>
    </cfRule>
    <cfRule type="cellIs" dxfId="437" priority="27" operator="between" stopIfTrue="1">
      <formula>7</formula>
      <formula>8.9</formula>
    </cfRule>
    <cfRule type="cellIs" dxfId="438" priority="28" operator="between" stopIfTrue="1">
      <formula>5</formula>
      <formula>6.9</formula>
    </cfRule>
    <cfRule type="cellIs" dxfId="439" priority="29" operator="between" stopIfTrue="1">
      <formula>3</formula>
      <formula>4.9</formula>
    </cfRule>
    <cfRule type="cellIs" dxfId="440" priority="3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3" customWidth="1"/>
    <col min="2" max="2" width="30.6719" style="103" customWidth="1"/>
    <col min="3" max="3" width="1.35156" style="103" customWidth="1"/>
    <col min="4" max="4" width="4.67188" style="103" customWidth="1"/>
    <col min="5" max="5" width="4.67188" style="103" customWidth="1"/>
    <col min="6" max="6" width="4.67188" style="103" customWidth="1"/>
    <col min="7" max="7" width="4.67188" style="103" customWidth="1"/>
    <col min="8" max="8" width="4.67188" style="103" customWidth="1"/>
    <col min="9" max="9" width="4.67188" style="103" customWidth="1"/>
    <col min="10" max="10" width="4.67188" style="103" customWidth="1"/>
    <col min="11" max="11" width="4.67188" style="103" customWidth="1"/>
    <col min="12" max="12" width="4.67188" style="103" customWidth="1"/>
    <col min="13" max="13" width="4.67188" style="103" customWidth="1"/>
    <col min="14" max="14" width="4.67188" style="103" customWidth="1"/>
    <col min="15" max="15" width="1.35156" style="103" customWidth="1"/>
    <col min="16" max="16" width="4.67188" style="103" customWidth="1"/>
    <col min="17" max="17" width="4.67188" style="103" customWidth="1"/>
    <col min="18" max="18" width="4.67188" style="103" customWidth="1"/>
    <col min="19" max="19" width="4.67188" style="103" customWidth="1"/>
    <col min="20" max="20" width="1.35156" style="103" customWidth="1"/>
    <col min="21" max="21" width="4.67188" style="103" customWidth="1"/>
    <col min="22" max="22" width="4.67188" style="103" customWidth="1"/>
    <col min="23" max="23" width="4.67188" style="103" customWidth="1"/>
    <col min="24" max="24" width="4.67188" style="103" customWidth="1"/>
    <col min="25" max="25" width="1.67188" style="103" customWidth="1"/>
    <col min="26" max="26" width="4.67188" style="103" customWidth="1"/>
    <col min="27" max="27" width="4.67188" style="103" customWidth="1"/>
    <col min="28" max="256" width="10.8516" style="103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109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55.2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73</v>
      </c>
      <c r="Q7" t="s" s="35">
        <v>46</v>
      </c>
      <c r="R7" t="s" s="36">
        <v>26</v>
      </c>
      <c r="S7" t="s" s="37">
        <v>74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10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10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10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52">
        <f>AVERAGE(Z9:Z36)</f>
        <v>0</v>
      </c>
      <c r="AA38" s="5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6">
        <f>STDEV(Z9:Z36)</f>
        <v>0</v>
      </c>
      <c r="AA39" s="78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441" priority="1" operator="between" stopIfTrue="1">
      <formula>9</formula>
      <formula>10.1</formula>
    </cfRule>
    <cfRule type="cellIs" dxfId="442" priority="2" operator="between" stopIfTrue="1">
      <formula>7</formula>
      <formula>8.9</formula>
    </cfRule>
    <cfRule type="cellIs" dxfId="443" priority="3" operator="between" stopIfTrue="1">
      <formula>5</formula>
      <formula>6.9</formula>
    </cfRule>
    <cfRule type="cellIs" dxfId="444" priority="4" operator="between" stopIfTrue="1">
      <formula>3</formula>
      <formula>4.9</formula>
    </cfRule>
    <cfRule type="cellIs" dxfId="445" priority="5" operator="between" stopIfTrue="1">
      <formula>0.5</formula>
      <formula>2.9</formula>
    </cfRule>
    <cfRule type="cellIs" dxfId="446" priority="6" operator="between" stopIfTrue="1">
      <formula>9</formula>
      <formula>10.1</formula>
    </cfRule>
    <cfRule type="cellIs" dxfId="447" priority="7" operator="between" stopIfTrue="1">
      <formula>7</formula>
      <formula>8.9</formula>
    </cfRule>
    <cfRule type="cellIs" dxfId="448" priority="8" operator="between" stopIfTrue="1">
      <formula>5</formula>
      <formula>6.9</formula>
    </cfRule>
    <cfRule type="cellIs" dxfId="449" priority="9" operator="between" stopIfTrue="1">
      <formula>3</formula>
      <formula>4.9</formula>
    </cfRule>
    <cfRule type="cellIs" dxfId="450" priority="10" operator="between" stopIfTrue="1">
      <formula>0.5</formula>
      <formula>2.9</formula>
    </cfRule>
  </conditionalFormatting>
  <conditionalFormatting sqref="P10:S36 P38:S38">
    <cfRule type="cellIs" dxfId="451" priority="1" operator="between" stopIfTrue="1">
      <formula>9</formula>
      <formula>10.1</formula>
    </cfRule>
    <cfRule type="cellIs" dxfId="452" priority="2" operator="between" stopIfTrue="1">
      <formula>7</formula>
      <formula>8.9</formula>
    </cfRule>
    <cfRule type="cellIs" dxfId="453" priority="3" operator="between" stopIfTrue="1">
      <formula>5</formula>
      <formula>6.9</formula>
    </cfRule>
    <cfRule type="cellIs" dxfId="454" priority="4" operator="between" stopIfTrue="1">
      <formula>3</formula>
      <formula>4.9</formula>
    </cfRule>
    <cfRule type="cellIs" dxfId="455" priority="5" operator="between" stopIfTrue="1">
      <formula>0.5</formula>
      <formula>2.9</formula>
    </cfRule>
    <cfRule type="cellIs" dxfId="456" priority="6" operator="between" stopIfTrue="1">
      <formula>9</formula>
      <formula>10.1</formula>
    </cfRule>
    <cfRule type="cellIs" dxfId="457" priority="7" operator="between" stopIfTrue="1">
      <formula>7</formula>
      <formula>8.9</formula>
    </cfRule>
    <cfRule type="cellIs" dxfId="458" priority="8" operator="between" stopIfTrue="1">
      <formula>5</formula>
      <formula>6.9</formula>
    </cfRule>
    <cfRule type="cellIs" dxfId="459" priority="9" operator="between" stopIfTrue="1">
      <formula>3</formula>
      <formula>4.9</formula>
    </cfRule>
    <cfRule type="cellIs" dxfId="460" priority="10" operator="between" stopIfTrue="1">
      <formula>0.5</formula>
      <formula>2.9</formula>
    </cfRule>
    <cfRule type="cellIs" dxfId="461" priority="11" operator="between" stopIfTrue="1">
      <formula>9</formula>
      <formula>10.1</formula>
    </cfRule>
    <cfRule type="cellIs" dxfId="462" priority="12" operator="between" stopIfTrue="1">
      <formula>7</formula>
      <formula>8.9</formula>
    </cfRule>
    <cfRule type="cellIs" dxfId="463" priority="13" operator="between" stopIfTrue="1">
      <formula>5</formula>
      <formula>6.9</formula>
    </cfRule>
    <cfRule type="cellIs" dxfId="464" priority="14" operator="between" stopIfTrue="1">
      <formula>3</formula>
      <formula>4.9</formula>
    </cfRule>
    <cfRule type="cellIs" dxfId="465" priority="15" operator="between" stopIfTrue="1">
      <formula>0.5</formula>
      <formula>2.9</formula>
    </cfRule>
    <cfRule type="cellIs" dxfId="466" priority="16" operator="between" stopIfTrue="1">
      <formula>9</formula>
      <formula>10.1</formula>
    </cfRule>
    <cfRule type="cellIs" dxfId="467" priority="17" operator="between" stopIfTrue="1">
      <formula>7</formula>
      <formula>8.9</formula>
    </cfRule>
    <cfRule type="cellIs" dxfId="468" priority="18" operator="between" stopIfTrue="1">
      <formula>5</formula>
      <formula>6.9</formula>
    </cfRule>
    <cfRule type="cellIs" dxfId="469" priority="19" operator="between" stopIfTrue="1">
      <formula>3</formula>
      <formula>4.9</formula>
    </cfRule>
    <cfRule type="cellIs" dxfId="470" priority="20" operator="between" stopIfTrue="1">
      <formula>0.5</formula>
      <formula>2.9</formula>
    </cfRule>
    <cfRule type="cellIs" dxfId="471" priority="21" operator="between" stopIfTrue="1">
      <formula>9</formula>
      <formula>10.1</formula>
    </cfRule>
    <cfRule type="cellIs" dxfId="472" priority="22" operator="between" stopIfTrue="1">
      <formula>7</formula>
      <formula>8.9</formula>
    </cfRule>
    <cfRule type="cellIs" dxfId="473" priority="23" operator="between" stopIfTrue="1">
      <formula>5</formula>
      <formula>6.9</formula>
    </cfRule>
    <cfRule type="cellIs" dxfId="474" priority="24" operator="between" stopIfTrue="1">
      <formula>3</formula>
      <formula>4.9</formula>
    </cfRule>
    <cfRule type="cellIs" dxfId="475" priority="25" operator="between" stopIfTrue="1">
      <formula>0.5</formula>
      <formula>2.9</formula>
    </cfRule>
    <cfRule type="cellIs" dxfId="476" priority="26" operator="between" stopIfTrue="1">
      <formula>9</formula>
      <formula>10.1</formula>
    </cfRule>
    <cfRule type="cellIs" dxfId="477" priority="27" operator="between" stopIfTrue="1">
      <formula>7</formula>
      <formula>8.9</formula>
    </cfRule>
    <cfRule type="cellIs" dxfId="478" priority="28" operator="between" stopIfTrue="1">
      <formula>5</formula>
      <formula>6.9</formula>
    </cfRule>
    <cfRule type="cellIs" dxfId="479" priority="29" operator="between" stopIfTrue="1">
      <formula>3</formula>
      <formula>4.9</formula>
    </cfRule>
    <cfRule type="cellIs" dxfId="480" priority="3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4" customWidth="1"/>
    <col min="2" max="2" width="30.6719" style="104" customWidth="1"/>
    <col min="3" max="3" width="1.35156" style="104" customWidth="1"/>
    <col min="4" max="4" width="4.67188" style="104" customWidth="1"/>
    <col min="5" max="5" width="4.67188" style="104" customWidth="1"/>
    <col min="6" max="6" width="4.67188" style="104" customWidth="1"/>
    <col min="7" max="7" width="4.67188" style="104" customWidth="1"/>
    <col min="8" max="8" width="4.67188" style="104" customWidth="1"/>
    <col min="9" max="9" width="4.67188" style="104" customWidth="1"/>
    <col min="10" max="10" width="4.67188" style="104" customWidth="1"/>
    <col min="11" max="11" width="4.67188" style="104" customWidth="1"/>
    <col min="12" max="12" width="4.67188" style="104" customWidth="1"/>
    <col min="13" max="13" width="1.35156" style="104" customWidth="1"/>
    <col min="14" max="14" width="4.67188" style="104" customWidth="1"/>
    <col min="15" max="15" width="4.67188" style="104" customWidth="1"/>
    <col min="16" max="16" width="4.67188" style="104" customWidth="1"/>
    <col min="17" max="17" width="1.35156" style="104" customWidth="1"/>
    <col min="18" max="18" width="4.67188" style="104" customWidth="1"/>
    <col min="19" max="19" width="4.67188" style="104" customWidth="1"/>
    <col min="20" max="20" width="4.67188" style="104" customWidth="1"/>
    <col min="21" max="21" width="4.67188" style="104" customWidth="1"/>
    <col min="22" max="22" width="1.35156" style="104" customWidth="1"/>
    <col min="23" max="23" width="4.67188" style="104" customWidth="1"/>
    <col min="24" max="24" width="4.67188" style="104" customWidth="1"/>
    <col min="25" max="25" width="4.67188" style="104" customWidth="1"/>
    <col min="26" max="26" width="4.67188" style="104" customWidth="1"/>
    <col min="27" max="27" width="1.67188" style="104" customWidth="1"/>
    <col min="28" max="28" width="4.67188" style="104" customWidth="1"/>
    <col min="29" max="29" width="4.67188" style="104" customWidth="1"/>
    <col min="30" max="256" width="10.8516" style="104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115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t="s" s="90">
        <v>117</v>
      </c>
      <c r="C9" s="10"/>
      <c r="D9" s="48">
        <v>4</v>
      </c>
      <c r="E9" s="49">
        <v>9</v>
      </c>
      <c r="F9" s="49">
        <v>6</v>
      </c>
      <c r="G9" s="49">
        <v>7</v>
      </c>
      <c r="H9" s="49">
        <v>6</v>
      </c>
      <c r="I9" s="49">
        <v>5</v>
      </c>
      <c r="J9" s="49">
        <v>5</v>
      </c>
      <c r="K9" s="49">
        <v>8</v>
      </c>
      <c r="L9" s="50">
        <v>8</v>
      </c>
      <c r="M9" s="51"/>
      <c r="N9" s="48">
        <v>2</v>
      </c>
      <c r="O9" s="49">
        <v>5</v>
      </c>
      <c r="P9" s="50">
        <v>4</v>
      </c>
      <c r="Q9" s="51"/>
      <c r="R9" s="52">
        <f>(E9+F9+G9+H9)/4</f>
        <v>7</v>
      </c>
      <c r="S9" s="52">
        <f>(E9+F9+I9+J9)/4</f>
        <v>6.25</v>
      </c>
      <c r="T9" s="52">
        <f>(E9+F9+K9+L9)/4</f>
        <v>7.75</v>
      </c>
      <c r="U9" s="52">
        <f>(N9+O9+P9)/3</f>
        <v>3.666666666666667</v>
      </c>
      <c r="V9" s="51"/>
      <c r="W9" s="52">
        <f>E9</f>
        <v>9</v>
      </c>
      <c r="X9" s="52">
        <f>F9</f>
        <v>6</v>
      </c>
      <c r="Y9" s="52">
        <f>(G9+I9+K9)/3</f>
        <v>6.666666666666667</v>
      </c>
      <c r="Z9" s="52">
        <f>(H9+J9+L9)/3</f>
        <v>6.333333333333333</v>
      </c>
      <c r="AA9" s="10"/>
      <c r="AB9" s="52">
        <f>AVERAGE(R9:U9)</f>
        <v>6.166666666666667</v>
      </c>
      <c r="AC9" s="52">
        <f>D9*2</f>
        <v>8</v>
      </c>
    </row>
    <row r="10" ht="15" customHeight="1">
      <c r="A10" s="54">
        <v>2</v>
      </c>
      <c r="B10" t="s" s="91">
        <v>118</v>
      </c>
      <c r="C10" s="10"/>
      <c r="D10" s="55">
        <v>4</v>
      </c>
      <c r="E10" s="56">
        <v>8</v>
      </c>
      <c r="F10" s="56">
        <v>6</v>
      </c>
      <c r="G10" s="56">
        <v>7</v>
      </c>
      <c r="H10" s="56">
        <v>8</v>
      </c>
      <c r="I10" s="56">
        <v>6</v>
      </c>
      <c r="J10" s="56">
        <v>7</v>
      </c>
      <c r="K10" s="56">
        <v>6</v>
      </c>
      <c r="L10" s="57">
        <v>6</v>
      </c>
      <c r="M10" s="51"/>
      <c r="N10" s="55">
        <v>6</v>
      </c>
      <c r="O10" s="56">
        <v>5</v>
      </c>
      <c r="P10" s="57">
        <v>6</v>
      </c>
      <c r="Q10" s="51"/>
      <c r="R10" s="52">
        <f>(E10+F10+G10+H10)/4</f>
        <v>7.25</v>
      </c>
      <c r="S10" s="52">
        <f>(E10+F10+I10+J10)/4</f>
        <v>6.75</v>
      </c>
      <c r="T10" s="52">
        <f>(E10+F10+K10+L10)/4</f>
        <v>6.5</v>
      </c>
      <c r="U10" s="52">
        <f>(N10+O10+P10)/3</f>
        <v>5.666666666666667</v>
      </c>
      <c r="V10" s="51"/>
      <c r="W10" s="52">
        <f>E10</f>
        <v>8</v>
      </c>
      <c r="X10" s="52">
        <f>F10</f>
        <v>6</v>
      </c>
      <c r="Y10" s="52">
        <f>(G10+I10+K10)/3</f>
        <v>6.333333333333333</v>
      </c>
      <c r="Z10" s="52">
        <f>(H10+J10+L10)/3</f>
        <v>7</v>
      </c>
      <c r="AA10" s="10"/>
      <c r="AB10" s="52">
        <f>AVERAGE(R10:U10)</f>
        <v>6.541666666666667</v>
      </c>
      <c r="AC10" s="52">
        <f>D10*2</f>
        <v>8</v>
      </c>
    </row>
    <row r="11" ht="15" customHeight="1">
      <c r="A11" s="54">
        <v>3</v>
      </c>
      <c r="B11" t="s" s="91">
        <v>119</v>
      </c>
      <c r="C11" s="10"/>
      <c r="D11" s="58">
        <v>4</v>
      </c>
      <c r="E11" s="59">
        <v>9</v>
      </c>
      <c r="F11" s="59">
        <v>8</v>
      </c>
      <c r="G11" s="59">
        <v>9</v>
      </c>
      <c r="H11" s="59">
        <v>8</v>
      </c>
      <c r="I11" s="59">
        <v>6</v>
      </c>
      <c r="J11" s="59">
        <v>5</v>
      </c>
      <c r="K11" s="59">
        <v>7</v>
      </c>
      <c r="L11" s="60">
        <v>8</v>
      </c>
      <c r="M11" s="53"/>
      <c r="N11" s="58">
        <v>2</v>
      </c>
      <c r="O11" s="59">
        <v>6</v>
      </c>
      <c r="P11" s="60">
        <v>6</v>
      </c>
      <c r="Q11" s="53"/>
      <c r="R11" s="52">
        <f>(E11+F11+G11+H11)/4</f>
        <v>8.5</v>
      </c>
      <c r="S11" s="52">
        <f>(E11+F11+I11+J11)/4</f>
        <v>7</v>
      </c>
      <c r="T11" s="52">
        <f>(E11+F11+K11+L11)/4</f>
        <v>8</v>
      </c>
      <c r="U11" s="52">
        <f>(N11+O11+P11)/3</f>
        <v>4.666666666666667</v>
      </c>
      <c r="V11" s="53"/>
      <c r="W11" s="52">
        <f>E11</f>
        <v>9</v>
      </c>
      <c r="X11" s="52">
        <f>F11</f>
        <v>8</v>
      </c>
      <c r="Y11" s="52">
        <f>(G11+I11+K11)/3</f>
        <v>7.333333333333333</v>
      </c>
      <c r="Z11" s="52">
        <f>(H11+J11+L11)/3</f>
        <v>7</v>
      </c>
      <c r="AA11" s="10"/>
      <c r="AB11" s="52">
        <f>AVERAGE(R11:U11)</f>
        <v>7.041666666666667</v>
      </c>
      <c r="AC11" s="52">
        <f>D11*2</f>
        <v>8</v>
      </c>
    </row>
    <row r="12" ht="15" customHeight="1">
      <c r="A12" s="54">
        <v>4</v>
      </c>
      <c r="B12" t="s" s="91">
        <v>120</v>
      </c>
      <c r="C12" s="10"/>
      <c r="D12" s="58">
        <v>3</v>
      </c>
      <c r="E12" s="59">
        <v>4</v>
      </c>
      <c r="F12" s="59">
        <v>4</v>
      </c>
      <c r="G12" s="59">
        <v>5</v>
      </c>
      <c r="H12" s="59">
        <v>5</v>
      </c>
      <c r="I12" s="59">
        <v>4</v>
      </c>
      <c r="J12" s="59">
        <v>4</v>
      </c>
      <c r="K12" s="59">
        <v>5</v>
      </c>
      <c r="L12" s="60">
        <v>5</v>
      </c>
      <c r="M12" s="53"/>
      <c r="N12" s="58">
        <v>2</v>
      </c>
      <c r="O12" s="59">
        <v>2</v>
      </c>
      <c r="P12" s="60">
        <v>4</v>
      </c>
      <c r="Q12" s="53"/>
      <c r="R12" s="52">
        <f>(E12+F12+G12+H12)/4</f>
        <v>4.5</v>
      </c>
      <c r="S12" s="52">
        <f>(E12+F12+I12+J12)/4</f>
        <v>4</v>
      </c>
      <c r="T12" s="52">
        <f>(E12+F12+K12+L12)/4</f>
        <v>4.5</v>
      </c>
      <c r="U12" s="52">
        <f>(N12+O12+P12)/3</f>
        <v>2.666666666666667</v>
      </c>
      <c r="V12" s="53"/>
      <c r="W12" s="52">
        <f>E12</f>
        <v>4</v>
      </c>
      <c r="X12" s="52">
        <f>F12</f>
        <v>4</v>
      </c>
      <c r="Y12" s="52">
        <f>(G12+I12+K12)/3</f>
        <v>4.666666666666667</v>
      </c>
      <c r="Z12" s="52">
        <f>(H12+J12+L12)/3</f>
        <v>4.666666666666667</v>
      </c>
      <c r="AA12" s="10"/>
      <c r="AB12" s="52">
        <f>AVERAGE(R12:U12)</f>
        <v>3.916666666666667</v>
      </c>
      <c r="AC12" s="52">
        <f>D12*2</f>
        <v>6</v>
      </c>
    </row>
    <row r="13" ht="15" customHeight="1">
      <c r="A13" s="54">
        <v>5</v>
      </c>
      <c r="B13" t="s" s="91">
        <v>121</v>
      </c>
      <c r="C13" s="10"/>
      <c r="D13" s="58">
        <v>3</v>
      </c>
      <c r="E13" s="59">
        <v>6</v>
      </c>
      <c r="F13" s="59">
        <v>5</v>
      </c>
      <c r="G13" s="59">
        <v>3</v>
      </c>
      <c r="H13" s="59">
        <v>4</v>
      </c>
      <c r="I13" s="59">
        <v>5</v>
      </c>
      <c r="J13" s="59">
        <v>4</v>
      </c>
      <c r="K13" s="59">
        <v>4</v>
      </c>
      <c r="L13" s="60">
        <v>3</v>
      </c>
      <c r="M13" s="53"/>
      <c r="N13" s="58">
        <v>1</v>
      </c>
      <c r="O13" s="59">
        <v>2</v>
      </c>
      <c r="P13" s="60">
        <v>1</v>
      </c>
      <c r="Q13" s="53"/>
      <c r="R13" s="52">
        <f>(E13+F13+G13+H13)/4</f>
        <v>4.5</v>
      </c>
      <c r="S13" s="52">
        <f>(E13+F13+I13+J13)/4</f>
        <v>5</v>
      </c>
      <c r="T13" s="52">
        <f>(E13+F13+K13+L13)/4</f>
        <v>4.5</v>
      </c>
      <c r="U13" s="52">
        <f>(N13+O13+P13)/3</f>
        <v>1.333333333333333</v>
      </c>
      <c r="V13" s="53"/>
      <c r="W13" s="52">
        <f>E13</f>
        <v>6</v>
      </c>
      <c r="X13" s="52">
        <f>F13</f>
        <v>5</v>
      </c>
      <c r="Y13" s="52">
        <f>(G13+I13+K13)/3</f>
        <v>4</v>
      </c>
      <c r="Z13" s="52">
        <f>(H13+J13+L13)/3</f>
        <v>3.666666666666667</v>
      </c>
      <c r="AA13" s="10"/>
      <c r="AB13" s="52">
        <f>AVERAGE(R13:U13)</f>
        <v>3.833333333333333</v>
      </c>
      <c r="AC13" s="52">
        <f>D13*2</f>
        <v>6</v>
      </c>
    </row>
    <row r="14" ht="15" customHeight="1">
      <c r="A14" s="54">
        <v>6</v>
      </c>
      <c r="B14" t="s" s="91">
        <v>122</v>
      </c>
      <c r="C14" s="10"/>
      <c r="D14" s="58">
        <v>4</v>
      </c>
      <c r="E14" s="59">
        <v>8</v>
      </c>
      <c r="F14" s="59">
        <v>8</v>
      </c>
      <c r="G14" s="59">
        <v>8</v>
      </c>
      <c r="H14" s="59">
        <v>8</v>
      </c>
      <c r="I14" s="59">
        <v>8</v>
      </c>
      <c r="J14" s="59">
        <v>8</v>
      </c>
      <c r="K14" s="59">
        <v>7</v>
      </c>
      <c r="L14" s="60">
        <v>7</v>
      </c>
      <c r="M14" s="53"/>
      <c r="N14" s="58">
        <v>5</v>
      </c>
      <c r="O14" s="59">
        <v>4</v>
      </c>
      <c r="P14" s="60">
        <v>5</v>
      </c>
      <c r="Q14" s="53"/>
      <c r="R14" s="52">
        <f>(E14+F14+G14+H14)/4</f>
        <v>8</v>
      </c>
      <c r="S14" s="52">
        <f>(E14+F14+I14+J14)/4</f>
        <v>8</v>
      </c>
      <c r="T14" s="52">
        <f>(E14+F14+K14+L14)/4</f>
        <v>7.5</v>
      </c>
      <c r="U14" s="52">
        <f>(N14+O14+P14)/3</f>
        <v>4.666666666666667</v>
      </c>
      <c r="V14" s="53"/>
      <c r="W14" s="52">
        <f>E14</f>
        <v>8</v>
      </c>
      <c r="X14" s="52">
        <f>F14</f>
        <v>8</v>
      </c>
      <c r="Y14" s="52">
        <f>(G14+I14+K14)/3</f>
        <v>7.666666666666667</v>
      </c>
      <c r="Z14" s="52">
        <f>(H14+J14+L14)/3</f>
        <v>7.666666666666667</v>
      </c>
      <c r="AA14" s="10"/>
      <c r="AB14" s="52">
        <f>AVERAGE(R14:U14)</f>
        <v>7.041666666666667</v>
      </c>
      <c r="AC14" s="52">
        <f>D14*2</f>
        <v>8</v>
      </c>
    </row>
    <row r="15" ht="15" customHeight="1">
      <c r="A15" s="54">
        <v>7</v>
      </c>
      <c r="B15" t="s" s="91">
        <v>123</v>
      </c>
      <c r="C15" s="10"/>
      <c r="D15" s="58">
        <v>4</v>
      </c>
      <c r="E15" s="59">
        <v>9</v>
      </c>
      <c r="F15" s="59">
        <v>9</v>
      </c>
      <c r="G15" s="59">
        <v>8</v>
      </c>
      <c r="H15" s="59">
        <v>8</v>
      </c>
      <c r="I15" s="59">
        <v>8</v>
      </c>
      <c r="J15" s="59">
        <v>8</v>
      </c>
      <c r="K15" s="59">
        <v>7</v>
      </c>
      <c r="L15" s="60">
        <v>7</v>
      </c>
      <c r="M15" s="53"/>
      <c r="N15" s="58">
        <v>5</v>
      </c>
      <c r="O15" s="59">
        <v>4</v>
      </c>
      <c r="P15" s="60">
        <v>4</v>
      </c>
      <c r="Q15" s="53"/>
      <c r="R15" s="52">
        <f>(E15+F15+G15+H15)/4</f>
        <v>8.5</v>
      </c>
      <c r="S15" s="52">
        <f>(E15+F15+I15+J15)/4</f>
        <v>8.5</v>
      </c>
      <c r="T15" s="52">
        <f>(E15+F15+K15+L15)/4</f>
        <v>8</v>
      </c>
      <c r="U15" s="52">
        <f>(N15+O15+P15)/3</f>
        <v>4.333333333333333</v>
      </c>
      <c r="V15" s="53"/>
      <c r="W15" s="52">
        <f>E15</f>
        <v>9</v>
      </c>
      <c r="X15" s="52">
        <f>F15</f>
        <v>9</v>
      </c>
      <c r="Y15" s="52">
        <f>(G15+I15+K15)/3</f>
        <v>7.666666666666667</v>
      </c>
      <c r="Z15" s="52">
        <f>(H15+J15+L15)/3</f>
        <v>7.666666666666667</v>
      </c>
      <c r="AA15" s="10"/>
      <c r="AB15" s="52">
        <f>AVERAGE(R15:U15)</f>
        <v>7.333333333333333</v>
      </c>
      <c r="AC15" s="52">
        <f>D15*2</f>
        <v>8</v>
      </c>
    </row>
    <row r="16" ht="15" customHeight="1">
      <c r="A16" s="54">
        <v>8</v>
      </c>
      <c r="B16" t="s" s="92">
        <v>124</v>
      </c>
      <c r="C16" s="10"/>
      <c r="D16" s="55">
        <v>2</v>
      </c>
      <c r="E16" s="56">
        <v>4</v>
      </c>
      <c r="F16" s="56">
        <v>3</v>
      </c>
      <c r="G16" s="56">
        <v>2</v>
      </c>
      <c r="H16" s="56">
        <v>3</v>
      </c>
      <c r="I16" s="56">
        <v>3</v>
      </c>
      <c r="J16" s="56">
        <v>2</v>
      </c>
      <c r="K16" s="56">
        <v>5</v>
      </c>
      <c r="L16" s="57">
        <v>4</v>
      </c>
      <c r="M16" s="51"/>
      <c r="N16" s="55">
        <v>1</v>
      </c>
      <c r="O16" s="56">
        <v>1</v>
      </c>
      <c r="P16" s="57">
        <v>2</v>
      </c>
      <c r="Q16" s="51"/>
      <c r="R16" s="52">
        <f>(E16+F16+G16+H16)/4</f>
        <v>3</v>
      </c>
      <c r="S16" s="52">
        <f>(E16+F16+I16+J16)/4</f>
        <v>3</v>
      </c>
      <c r="T16" s="52">
        <f>(E16+F16+K16+L16)/4</f>
        <v>4</v>
      </c>
      <c r="U16" s="52">
        <f>(N16+O16+P16)/3</f>
        <v>1.333333333333333</v>
      </c>
      <c r="V16" s="51"/>
      <c r="W16" s="52">
        <f>E16</f>
        <v>4</v>
      </c>
      <c r="X16" s="52">
        <f>F16</f>
        <v>3</v>
      </c>
      <c r="Y16" s="52">
        <f>(G16+I16+K16)/3</f>
        <v>3.333333333333333</v>
      </c>
      <c r="Z16" s="52">
        <f>(H16+J16+L16)/3</f>
        <v>3</v>
      </c>
      <c r="AA16" s="10"/>
      <c r="AB16" s="52">
        <f>AVERAGE(R16:U16)</f>
        <v>2.833333333333333</v>
      </c>
      <c r="AC16" s="52">
        <f>D16*2</f>
        <v>4</v>
      </c>
    </row>
    <row r="17" ht="15" customHeight="1">
      <c r="A17" s="54">
        <v>9</v>
      </c>
      <c r="B17" t="s" s="92">
        <v>125</v>
      </c>
      <c r="C17" s="10"/>
      <c r="D17" s="62">
        <v>3</v>
      </c>
      <c r="E17" s="63">
        <v>7</v>
      </c>
      <c r="F17" s="63">
        <v>5</v>
      </c>
      <c r="G17" s="63">
        <v>5</v>
      </c>
      <c r="H17" s="63">
        <v>5</v>
      </c>
      <c r="I17" s="63">
        <v>4</v>
      </c>
      <c r="J17" s="63">
        <v>4</v>
      </c>
      <c r="K17" s="63">
        <v>3</v>
      </c>
      <c r="L17" s="64">
        <v>4</v>
      </c>
      <c r="M17" s="65"/>
      <c r="N17" s="62">
        <v>5</v>
      </c>
      <c r="O17" s="63">
        <v>6</v>
      </c>
      <c r="P17" s="64">
        <v>5</v>
      </c>
      <c r="Q17" s="65"/>
      <c r="R17" s="52">
        <f>(E17+F17+G17+H17)/4</f>
        <v>5.5</v>
      </c>
      <c r="S17" s="52">
        <f>(E17+F17+I17+J17)/4</f>
        <v>5</v>
      </c>
      <c r="T17" s="52">
        <f>(E17+F17+K17+L17)/4</f>
        <v>4.75</v>
      </c>
      <c r="U17" s="52">
        <f>(N17+O17+P17)/3</f>
        <v>5.333333333333333</v>
      </c>
      <c r="V17" s="65"/>
      <c r="W17" s="52">
        <f>E17</f>
        <v>7</v>
      </c>
      <c r="X17" s="52">
        <f>F17</f>
        <v>5</v>
      </c>
      <c r="Y17" s="52">
        <f>(G17+I17+K17)/3</f>
        <v>4</v>
      </c>
      <c r="Z17" s="52">
        <f>(H17+J17+L17)/3</f>
        <v>4.333333333333333</v>
      </c>
      <c r="AA17" s="10"/>
      <c r="AB17" s="52">
        <f>AVERAGE(R17:U17)</f>
        <v>5.145833333333333</v>
      </c>
      <c r="AC17" s="52">
        <f>D17*2</f>
        <v>6</v>
      </c>
    </row>
    <row r="18" ht="15" customHeight="1">
      <c r="A18" s="54">
        <v>10</v>
      </c>
      <c r="B18" t="s" s="91">
        <v>126</v>
      </c>
      <c r="C18" s="10"/>
      <c r="D18" s="58">
        <v>4</v>
      </c>
      <c r="E18" s="59">
        <v>9</v>
      </c>
      <c r="F18" s="59">
        <v>8</v>
      </c>
      <c r="G18" s="59">
        <v>5</v>
      </c>
      <c r="H18" s="59">
        <v>6</v>
      </c>
      <c r="I18" s="59">
        <v>7</v>
      </c>
      <c r="J18" s="59">
        <v>7</v>
      </c>
      <c r="K18" s="59">
        <v>6</v>
      </c>
      <c r="L18" s="60">
        <v>6</v>
      </c>
      <c r="M18" s="10"/>
      <c r="N18" s="58">
        <v>7</v>
      </c>
      <c r="O18" s="59">
        <v>8</v>
      </c>
      <c r="P18" s="60">
        <v>8</v>
      </c>
      <c r="Q18" s="10"/>
      <c r="R18" s="52">
        <f>(E18+F18+G18+H18)/4</f>
        <v>7</v>
      </c>
      <c r="S18" s="52">
        <f>(E18+F18+I18+J18)/4</f>
        <v>7.75</v>
      </c>
      <c r="T18" s="52">
        <f>(E18+F18+K18+L18)/4</f>
        <v>7.25</v>
      </c>
      <c r="U18" s="52">
        <f>(N18+O18+P18)/3</f>
        <v>7.666666666666667</v>
      </c>
      <c r="V18" s="10"/>
      <c r="W18" s="52">
        <f>E18</f>
        <v>9</v>
      </c>
      <c r="X18" s="52">
        <f>F18</f>
        <v>8</v>
      </c>
      <c r="Y18" s="52">
        <f>(G18+I18+K18)/3</f>
        <v>6</v>
      </c>
      <c r="Z18" s="52">
        <f>(H18+J18+L18)/3</f>
        <v>6.333333333333333</v>
      </c>
      <c r="AA18" s="10"/>
      <c r="AB18" s="52">
        <f>AVERAGE(R18:U18)</f>
        <v>7.416666666666667</v>
      </c>
      <c r="AC18" s="52">
        <f>D18*2</f>
        <v>8</v>
      </c>
    </row>
    <row r="19" ht="15" customHeight="1">
      <c r="A19" s="54">
        <v>11</v>
      </c>
      <c r="B19" t="s" s="91">
        <v>127</v>
      </c>
      <c r="C19" s="10"/>
      <c r="D19" s="58">
        <v>2</v>
      </c>
      <c r="E19" s="59">
        <v>5</v>
      </c>
      <c r="F19" s="59">
        <v>4</v>
      </c>
      <c r="G19" s="59">
        <v>2</v>
      </c>
      <c r="H19" s="59">
        <v>2</v>
      </c>
      <c r="I19" s="59">
        <v>2</v>
      </c>
      <c r="J19" s="59">
        <v>3</v>
      </c>
      <c r="K19" s="59">
        <v>4</v>
      </c>
      <c r="L19" s="60">
        <v>3</v>
      </c>
      <c r="M19" s="10"/>
      <c r="N19" s="58">
        <v>2</v>
      </c>
      <c r="O19" s="59">
        <v>2</v>
      </c>
      <c r="P19" s="60">
        <v>2</v>
      </c>
      <c r="Q19" s="10"/>
      <c r="R19" s="52">
        <f>(E19+F19+G19+H19)/4</f>
        <v>3.25</v>
      </c>
      <c r="S19" s="52">
        <f>(E19+F19+I19+J19)/4</f>
        <v>3.5</v>
      </c>
      <c r="T19" s="52">
        <f>(E19+F19+K19+L19)/4</f>
        <v>4</v>
      </c>
      <c r="U19" s="52">
        <f>(N19+O19+P19)/3</f>
        <v>2</v>
      </c>
      <c r="V19" s="10"/>
      <c r="W19" s="52">
        <f>E19</f>
        <v>5</v>
      </c>
      <c r="X19" s="52">
        <f>F19</f>
        <v>4</v>
      </c>
      <c r="Y19" s="52">
        <f>(G19+I19+K19)/3</f>
        <v>2.666666666666667</v>
      </c>
      <c r="Z19" s="52">
        <f>(H19+J19+L19)/3</f>
        <v>2.666666666666667</v>
      </c>
      <c r="AA19" s="10"/>
      <c r="AB19" s="52">
        <f>AVERAGE(R19:U19)</f>
        <v>3.1875</v>
      </c>
      <c r="AC19" s="52">
        <f>D19*2</f>
        <v>4</v>
      </c>
    </row>
    <row r="20" ht="15" customHeight="1">
      <c r="A20" s="54">
        <v>12</v>
      </c>
      <c r="B20" t="s" s="91">
        <v>128</v>
      </c>
      <c r="C20" s="10"/>
      <c r="D20" s="58">
        <v>4</v>
      </c>
      <c r="E20" s="59">
        <v>9</v>
      </c>
      <c r="F20" s="59">
        <v>6</v>
      </c>
      <c r="G20" s="59">
        <v>8</v>
      </c>
      <c r="H20" s="59">
        <v>7</v>
      </c>
      <c r="I20" s="59">
        <v>9</v>
      </c>
      <c r="J20" s="59">
        <v>8</v>
      </c>
      <c r="K20" s="59">
        <v>8</v>
      </c>
      <c r="L20" s="60">
        <v>8</v>
      </c>
      <c r="M20" s="10"/>
      <c r="N20" s="58">
        <v>6</v>
      </c>
      <c r="O20" s="59">
        <v>8</v>
      </c>
      <c r="P20" s="60">
        <v>8</v>
      </c>
      <c r="Q20" s="10"/>
      <c r="R20" s="52">
        <f>(E20+F20+G20+H20)/4</f>
        <v>7.5</v>
      </c>
      <c r="S20" s="52">
        <f>(E20+F20+I20+J20)/4</f>
        <v>8</v>
      </c>
      <c r="T20" s="52">
        <f>(E20+F20+K20+L20)/4</f>
        <v>7.75</v>
      </c>
      <c r="U20" s="52">
        <f>(N20+O20+P20)/3</f>
        <v>7.333333333333333</v>
      </c>
      <c r="V20" s="10"/>
      <c r="W20" s="52">
        <f>E20</f>
        <v>9</v>
      </c>
      <c r="X20" s="52">
        <f>F20</f>
        <v>6</v>
      </c>
      <c r="Y20" s="52">
        <f>(G20+I20+K20)/3</f>
        <v>8.333333333333334</v>
      </c>
      <c r="Z20" s="52">
        <f>(H20+J20+L20)/3</f>
        <v>7.666666666666667</v>
      </c>
      <c r="AA20" s="10"/>
      <c r="AB20" s="52">
        <f>AVERAGE(R20:U20)</f>
        <v>7.645833333333333</v>
      </c>
      <c r="AC20" s="52">
        <f>D20*2</f>
        <v>8</v>
      </c>
    </row>
    <row r="21" ht="15" customHeight="1">
      <c r="A21" s="54">
        <v>13</v>
      </c>
      <c r="B21" t="s" s="91">
        <v>129</v>
      </c>
      <c r="C21" s="10"/>
      <c r="D21" s="58">
        <v>3</v>
      </c>
      <c r="E21" s="59">
        <v>7</v>
      </c>
      <c r="F21" s="59">
        <v>5</v>
      </c>
      <c r="G21" s="59">
        <v>6</v>
      </c>
      <c r="H21" s="59">
        <v>6</v>
      </c>
      <c r="I21" s="59">
        <v>6</v>
      </c>
      <c r="J21" s="59">
        <v>6</v>
      </c>
      <c r="K21" s="59">
        <v>6</v>
      </c>
      <c r="L21" s="60">
        <v>5</v>
      </c>
      <c r="M21" s="10"/>
      <c r="N21" s="58">
        <v>4</v>
      </c>
      <c r="O21" s="59">
        <v>3</v>
      </c>
      <c r="P21" s="60">
        <v>4</v>
      </c>
      <c r="Q21" s="10"/>
      <c r="R21" s="52">
        <f>(E21+F21+G21+H21)/4</f>
        <v>6</v>
      </c>
      <c r="S21" s="52">
        <f>(E21+F21+I21+J21)/4</f>
        <v>6</v>
      </c>
      <c r="T21" s="52">
        <f>(E21+F21+K21+L21)/4</f>
        <v>5.75</v>
      </c>
      <c r="U21" s="52">
        <f>(N21+O21+P21)/3</f>
        <v>3.666666666666667</v>
      </c>
      <c r="V21" s="10"/>
      <c r="W21" s="52">
        <f>E21</f>
        <v>7</v>
      </c>
      <c r="X21" s="52">
        <f>F21</f>
        <v>5</v>
      </c>
      <c r="Y21" s="52">
        <f>(G21+I21+K21)/3</f>
        <v>6</v>
      </c>
      <c r="Z21" s="52">
        <f>(H21+J21+L21)/3</f>
        <v>5.666666666666667</v>
      </c>
      <c r="AA21" s="10"/>
      <c r="AB21" s="52">
        <f>AVERAGE(R21:U21)</f>
        <v>5.354166666666667</v>
      </c>
      <c r="AC21" s="52">
        <f>D21*2</f>
        <v>6</v>
      </c>
    </row>
    <row r="22" ht="15" customHeight="1">
      <c r="A22" s="54">
        <v>14</v>
      </c>
      <c r="B22" t="s" s="91">
        <v>130</v>
      </c>
      <c r="C22" s="10"/>
      <c r="D22" s="58">
        <v>4</v>
      </c>
      <c r="E22" s="59">
        <v>9</v>
      </c>
      <c r="F22" s="59">
        <v>9</v>
      </c>
      <c r="G22" s="59">
        <v>9</v>
      </c>
      <c r="H22" s="59">
        <v>9</v>
      </c>
      <c r="I22" s="59">
        <v>9</v>
      </c>
      <c r="J22" s="59">
        <v>9</v>
      </c>
      <c r="K22" s="59">
        <v>9</v>
      </c>
      <c r="L22" s="60">
        <v>9</v>
      </c>
      <c r="M22" s="10"/>
      <c r="N22" s="58">
        <v>1</v>
      </c>
      <c r="O22" s="59">
        <v>7</v>
      </c>
      <c r="P22" s="60">
        <v>1</v>
      </c>
      <c r="Q22" s="10"/>
      <c r="R22" s="52">
        <f>(E22+F22+G22+H22)/4</f>
        <v>9</v>
      </c>
      <c r="S22" s="52">
        <f>(E22+F22+I22+J22)/4</f>
        <v>9</v>
      </c>
      <c r="T22" s="52">
        <f>(E22+F22+K22+L22)/4</f>
        <v>9</v>
      </c>
      <c r="U22" s="52">
        <f>(N22+O22+P22)/3</f>
        <v>3</v>
      </c>
      <c r="V22" s="10"/>
      <c r="W22" s="52">
        <f>E22</f>
        <v>9</v>
      </c>
      <c r="X22" s="52">
        <f>F22</f>
        <v>9</v>
      </c>
      <c r="Y22" s="52">
        <f>(G22+I22+K22)/3</f>
        <v>9</v>
      </c>
      <c r="Z22" s="52">
        <f>(H22+J22+L22)/3</f>
        <v>9</v>
      </c>
      <c r="AA22" s="10"/>
      <c r="AB22" s="52">
        <f>AVERAGE(R22:U22)</f>
        <v>7.5</v>
      </c>
      <c r="AC22" s="52">
        <f>D22*2</f>
        <v>8</v>
      </c>
    </row>
    <row r="23" ht="15" customHeight="1">
      <c r="A23" s="54">
        <v>15</v>
      </c>
      <c r="B23" t="s" s="91">
        <v>131</v>
      </c>
      <c r="C23" s="10"/>
      <c r="D23" s="58">
        <v>3</v>
      </c>
      <c r="E23" s="59">
        <v>4</v>
      </c>
      <c r="F23" s="59">
        <v>4</v>
      </c>
      <c r="G23" s="59">
        <v>4</v>
      </c>
      <c r="H23" s="59">
        <v>3</v>
      </c>
      <c r="I23" s="59">
        <v>5</v>
      </c>
      <c r="J23" s="59">
        <v>4</v>
      </c>
      <c r="K23" s="59">
        <v>4</v>
      </c>
      <c r="L23" s="60">
        <v>3</v>
      </c>
      <c r="M23" s="10"/>
      <c r="N23" s="58">
        <v>3</v>
      </c>
      <c r="O23" s="59">
        <v>1</v>
      </c>
      <c r="P23" s="60">
        <v>4</v>
      </c>
      <c r="Q23" s="10"/>
      <c r="R23" s="52">
        <f>(E23+F23+G23+H23)/4</f>
        <v>3.75</v>
      </c>
      <c r="S23" s="52">
        <f>(E23+F23+I23+J23)/4</f>
        <v>4.25</v>
      </c>
      <c r="T23" s="52">
        <f>(E23+F23+K23+L23)/4</f>
        <v>3.75</v>
      </c>
      <c r="U23" s="52">
        <f>(N23+O23+P23)/3</f>
        <v>2.666666666666667</v>
      </c>
      <c r="V23" s="10"/>
      <c r="W23" s="52">
        <f>E23</f>
        <v>4</v>
      </c>
      <c r="X23" s="52">
        <f>F23</f>
        <v>4</v>
      </c>
      <c r="Y23" s="52">
        <f>(G23+I23+K23)/3</f>
        <v>4.333333333333333</v>
      </c>
      <c r="Z23" s="52">
        <f>(H23+J23+L23)/3</f>
        <v>3.333333333333333</v>
      </c>
      <c r="AA23" s="10"/>
      <c r="AB23" s="52">
        <f>AVERAGE(R23:U23)</f>
        <v>3.604166666666667</v>
      </c>
      <c r="AC23" s="52">
        <f>D23*2</f>
        <v>6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  <v>3.4</v>
      </c>
      <c r="E38" s="49">
        <f>AVERAGE(E9:E36)</f>
        <v>7.133333333333334</v>
      </c>
      <c r="F38" s="49">
        <f>AVERAGE(F9:F36)</f>
        <v>6</v>
      </c>
      <c r="G38" s="49">
        <f>AVERAGE(G9:G36)</f>
        <v>5.866666666666666</v>
      </c>
      <c r="H38" s="49">
        <f>AVERAGE(H9:H36)</f>
        <v>5.866666666666666</v>
      </c>
      <c r="I38" s="49">
        <f>AVERAGE(I9:I36)</f>
        <v>5.8</v>
      </c>
      <c r="J38" s="49">
        <f>AVERAGE(J9:J36)</f>
        <v>5.6</v>
      </c>
      <c r="K38" s="49">
        <f>AVERAGE(K9:K36)</f>
        <v>5.933333333333334</v>
      </c>
      <c r="L38" s="50">
        <f>AVERAGE(L9:L36)</f>
        <v>5.733333333333333</v>
      </c>
      <c r="M38" s="10"/>
      <c r="N38" s="48">
        <f>AVERAGE(N9:N36)</f>
        <v>3.466666666666667</v>
      </c>
      <c r="O38" s="49">
        <f>AVERAGE(O9:O36)</f>
        <v>4.266666666666667</v>
      </c>
      <c r="P38" s="50">
        <f>AVERAGE(P9:P36)</f>
        <v>4.266666666666667</v>
      </c>
      <c r="Q38" s="10"/>
      <c r="R38" s="52">
        <f>AVERAGE(R9:R36)</f>
        <v>3.330357142857143</v>
      </c>
      <c r="S38" s="52">
        <f>AVERAGE(S9:S36)</f>
        <v>3.285714285714286</v>
      </c>
      <c r="T38" s="52">
        <f>AVERAGE(T9:T36)</f>
        <v>3.321428571428572</v>
      </c>
      <c r="U38" s="52">
        <f>AVERAGE(U9:U36)</f>
        <v>2.142857142857143</v>
      </c>
      <c r="V38" s="10"/>
      <c r="W38" s="52">
        <f>AVERAGE(W9:W36)</f>
        <v>3.821428571428572</v>
      </c>
      <c r="X38" s="52">
        <f>AVERAGE(X9:X36)</f>
        <v>3.214285714285714</v>
      </c>
      <c r="Y38" s="52">
        <f>AVERAGE(Y9:Y36)</f>
        <v>3.142857142857142</v>
      </c>
      <c r="Z38" s="52">
        <f>AVERAGE(Z9:Z36)</f>
        <v>3.071428571428572</v>
      </c>
      <c r="AA38" s="10"/>
      <c r="AB38" s="52">
        <f>AVERAGE(AB9:AB36)</f>
        <v>3.020089285714286</v>
      </c>
      <c r="AC38" s="52">
        <f>AVERAGE(AC9:AC36)</f>
        <v>3.642857142857143</v>
      </c>
    </row>
    <row r="39" ht="15" customHeight="1">
      <c r="A39" s="3"/>
      <c r="B39" t="s" s="71">
        <v>33</v>
      </c>
      <c r="C39" s="6"/>
      <c r="D39" s="73">
        <f>STDEV(D9:D36)</f>
        <v>0.7367883976130073</v>
      </c>
      <c r="E39" s="74">
        <f>STDEV(E9:E36)</f>
        <v>2.030716505032035</v>
      </c>
      <c r="F39" s="74">
        <f>STDEV(F9:F36)</f>
        <v>1.963961012123931</v>
      </c>
      <c r="G39" s="74">
        <f>STDEV(G9:G36)</f>
        <v>2.386469797679848</v>
      </c>
      <c r="H39" s="74">
        <f>STDEV(H9:H36)</f>
        <v>2.16684980910955</v>
      </c>
      <c r="I39" s="74">
        <f>STDEV(I9:I36)</f>
        <v>2.11119465164699</v>
      </c>
      <c r="J39" s="74">
        <f>STDEV(J9:J36)</f>
        <v>2.131397931606659</v>
      </c>
      <c r="K39" s="74">
        <f>STDEV(K9:K36)</f>
        <v>1.751190071541826</v>
      </c>
      <c r="L39" s="75">
        <f>STDEV(L9:L36)</f>
        <v>2.051712409068047</v>
      </c>
      <c r="M39" s="10"/>
      <c r="N39" s="73">
        <f>STDEV(N9:N36)</f>
        <v>2.065591117977289</v>
      </c>
      <c r="O39" s="74">
        <f>STDEV(O9:O36)</f>
        <v>2.404361117002265</v>
      </c>
      <c r="P39" s="75">
        <f>STDEV(P9:P36)</f>
        <v>2.186538904513794</v>
      </c>
      <c r="Q39" s="10"/>
      <c r="R39" s="76">
        <f>STDEV(R9:R36)</f>
        <v>3.475478631724948</v>
      </c>
      <c r="S39" s="77">
        <f>STDEV(S9:S36)</f>
        <v>3.410030333927673</v>
      </c>
      <c r="T39" s="77">
        <f>STDEV(T9:T36)</f>
        <v>3.407411001838454</v>
      </c>
      <c r="U39" s="78">
        <f>STDEV(U9:U36)</f>
        <v>2.468615465455189</v>
      </c>
      <c r="V39" s="10"/>
      <c r="W39" s="76">
        <f>STDEV(W9:W36)</f>
        <v>3.90681808038556</v>
      </c>
      <c r="X39" s="77">
        <f>STDEV(X9:X36)</f>
        <v>3.359421718944242</v>
      </c>
      <c r="Y39" s="77">
        <f>STDEV(Y9:Y36)</f>
        <v>3.291626202506183</v>
      </c>
      <c r="Z39" s="78">
        <f>STDEV(Z9:Z36)</f>
        <v>3.247483537129497</v>
      </c>
      <c r="AA39" s="10"/>
      <c r="AB39" s="76">
        <f>STDEV(AB9:AB36)</f>
        <v>3.129654363856504</v>
      </c>
      <c r="AC39" s="78">
        <f>STDEV(AC9:AC36)</f>
        <v>3.612881129086598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W6:Z6"/>
    <mergeCell ref="D5:P6"/>
    <mergeCell ref="R5:U5"/>
    <mergeCell ref="AC5:AC7"/>
    <mergeCell ref="W5:Z5"/>
    <mergeCell ref="AB5:AB7"/>
  </mergeCells>
  <conditionalFormatting sqref="R9:U36 W9:Z36 AB9:AC36 R38:U38 W38:Z38 AB38:AC38">
    <cfRule type="cellIs" dxfId="481" priority="1" operator="between" stopIfTrue="1">
      <formula>9</formula>
      <formula>10.1</formula>
    </cfRule>
    <cfRule type="cellIs" dxfId="482" priority="2" operator="between" stopIfTrue="1">
      <formula>7</formula>
      <formula>8.9</formula>
    </cfRule>
    <cfRule type="cellIs" dxfId="483" priority="3" operator="between" stopIfTrue="1">
      <formula>5</formula>
      <formula>6.9</formula>
    </cfRule>
    <cfRule type="cellIs" dxfId="484" priority="4" operator="between" stopIfTrue="1">
      <formula>3</formula>
      <formula>4.9</formula>
    </cfRule>
    <cfRule type="cellIs" dxfId="485" priority="5" operator="between" stopIfTrue="1">
      <formula>0.5</formula>
      <formula>2.9</formula>
    </cfRule>
  </conditionalFormatting>
  <pageMargins left="0.984252" right="0" top="0.748031" bottom="0.748031" header="0.314961" footer="0.314961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6" customWidth="1"/>
    <col min="2" max="2" width="30.6719" style="106" customWidth="1"/>
    <col min="3" max="3" width="1.35156" style="106" customWidth="1"/>
    <col min="4" max="4" width="4.67188" style="106" customWidth="1"/>
    <col min="5" max="5" width="4.67188" style="106" customWidth="1"/>
    <col min="6" max="6" width="4.67188" style="106" customWidth="1"/>
    <col min="7" max="7" width="4.67188" style="106" customWidth="1"/>
    <col min="8" max="8" width="4.67188" style="106" customWidth="1"/>
    <col min="9" max="9" width="4.67188" style="106" customWidth="1"/>
    <col min="10" max="10" width="4.67188" style="106" customWidth="1"/>
    <col min="11" max="11" width="4.67188" style="106" customWidth="1"/>
    <col min="12" max="12" width="4.67188" style="106" customWidth="1"/>
    <col min="13" max="13" width="1.35156" style="106" customWidth="1"/>
    <col min="14" max="14" width="4.67188" style="106" customWidth="1"/>
    <col min="15" max="15" width="4.67188" style="106" customWidth="1"/>
    <col min="16" max="16" width="4.67188" style="106" customWidth="1"/>
    <col min="17" max="17" width="1.35156" style="106" customWidth="1"/>
    <col min="18" max="18" width="4.67188" style="106" customWidth="1"/>
    <col min="19" max="19" width="4.67188" style="106" customWidth="1"/>
    <col min="20" max="20" width="4.67188" style="106" customWidth="1"/>
    <col min="21" max="21" width="4.67188" style="106" customWidth="1"/>
    <col min="22" max="22" width="1.35156" style="106" customWidth="1"/>
    <col min="23" max="23" width="4.67188" style="106" customWidth="1"/>
    <col min="24" max="24" width="4.67188" style="106" customWidth="1"/>
    <col min="25" max="25" width="4.67188" style="106" customWidth="1"/>
    <col min="26" max="26" width="4.67188" style="106" customWidth="1"/>
    <col min="27" max="27" width="1.67188" style="106" customWidth="1"/>
    <col min="28" max="28" width="4.67188" style="106" customWidth="1"/>
    <col min="29" max="29" width="4.67188" style="106" customWidth="1"/>
    <col min="30" max="256" width="10.8516" style="106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115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t="s" s="90">
        <v>133</v>
      </c>
      <c r="C9" s="10"/>
      <c r="D9" s="48">
        <v>3</v>
      </c>
      <c r="E9" s="49">
        <v>5</v>
      </c>
      <c r="F9" s="49">
        <v>5</v>
      </c>
      <c r="G9" s="49">
        <v>5</v>
      </c>
      <c r="H9" s="49">
        <v>5</v>
      </c>
      <c r="I9" s="49">
        <v>5</v>
      </c>
      <c r="J9" s="49">
        <v>5</v>
      </c>
      <c r="K9" s="49">
        <v>7</v>
      </c>
      <c r="L9" s="50">
        <v>6</v>
      </c>
      <c r="M9" s="51"/>
      <c r="N9" s="48">
        <v>1</v>
      </c>
      <c r="O9" s="49"/>
      <c r="P9" s="50">
        <v>3</v>
      </c>
      <c r="Q9" s="51"/>
      <c r="R9" s="52">
        <f>(E9+F9+G9+H9)/4</f>
        <v>5</v>
      </c>
      <c r="S9" s="52">
        <f>(E9+F9+I9+J9)/4</f>
        <v>5</v>
      </c>
      <c r="T9" s="52">
        <f>(E9+F9+K9+L9)/4</f>
        <v>5.75</v>
      </c>
      <c r="U9" s="52">
        <f>(N9+O9+P9)/3</f>
        <v>1.333333333333333</v>
      </c>
      <c r="V9" s="51"/>
      <c r="W9" s="52">
        <f>E9</f>
        <v>5</v>
      </c>
      <c r="X9" s="52">
        <f>F9</f>
        <v>5</v>
      </c>
      <c r="Y9" s="52">
        <f>(G9+I9+K9)/3</f>
        <v>5.666666666666667</v>
      </c>
      <c r="Z9" s="52">
        <f>(H9+J9+L9)/3</f>
        <v>5.333333333333333</v>
      </c>
      <c r="AA9" s="10"/>
      <c r="AB9" s="52">
        <f>AVERAGE(R9:U9)</f>
        <v>4.270833333333333</v>
      </c>
      <c r="AC9" s="52">
        <f>D9*2</f>
        <v>6</v>
      </c>
    </row>
    <row r="10" ht="15" customHeight="1">
      <c r="A10" s="54">
        <v>2</v>
      </c>
      <c r="B10" t="s" s="91">
        <v>134</v>
      </c>
      <c r="C10" s="10"/>
      <c r="D10" s="55">
        <v>4</v>
      </c>
      <c r="E10" s="56">
        <v>9</v>
      </c>
      <c r="F10" s="56">
        <v>9</v>
      </c>
      <c r="G10" s="56">
        <v>6</v>
      </c>
      <c r="H10" s="56">
        <v>5</v>
      </c>
      <c r="I10" s="56">
        <v>6</v>
      </c>
      <c r="J10" s="56">
        <v>7</v>
      </c>
      <c r="K10" s="56">
        <v>8</v>
      </c>
      <c r="L10" s="57">
        <v>8</v>
      </c>
      <c r="M10" s="51"/>
      <c r="N10" s="55">
        <v>2</v>
      </c>
      <c r="O10" s="56">
        <v>5</v>
      </c>
      <c r="P10" s="57">
        <v>3</v>
      </c>
      <c r="Q10" s="51"/>
      <c r="R10" s="52">
        <f>(E10+F10+G10+H10)/4</f>
        <v>7.25</v>
      </c>
      <c r="S10" s="52">
        <f>(E10+F10+I10+J10)/4</f>
        <v>7.75</v>
      </c>
      <c r="T10" s="52">
        <f>(E10+F10+K10+L10)/4</f>
        <v>8.5</v>
      </c>
      <c r="U10" s="52">
        <f>(N10+O10+P10)/3</f>
        <v>3.333333333333333</v>
      </c>
      <c r="V10" s="51"/>
      <c r="W10" s="52">
        <f>E10</f>
        <v>9</v>
      </c>
      <c r="X10" s="52">
        <f>F10</f>
        <v>9</v>
      </c>
      <c r="Y10" s="52">
        <f>(G10+I10+K10)/3</f>
        <v>6.666666666666667</v>
      </c>
      <c r="Z10" s="52">
        <f>(H10+J10+L10)/3</f>
        <v>6.666666666666667</v>
      </c>
      <c r="AA10" s="10"/>
      <c r="AB10" s="52">
        <f>AVERAGE(R10:U10)</f>
        <v>6.708333333333333</v>
      </c>
      <c r="AC10" s="52">
        <f>D10*2</f>
        <v>8</v>
      </c>
    </row>
    <row r="11" ht="15" customHeight="1">
      <c r="A11" s="54">
        <v>3</v>
      </c>
      <c r="B11" t="s" s="91">
        <v>135</v>
      </c>
      <c r="C11" s="10"/>
      <c r="D11" s="58">
        <v>4</v>
      </c>
      <c r="E11" s="59">
        <v>9</v>
      </c>
      <c r="F11" s="59">
        <v>9</v>
      </c>
      <c r="G11" s="59">
        <v>6</v>
      </c>
      <c r="H11" s="59">
        <v>6</v>
      </c>
      <c r="I11" s="59">
        <v>7</v>
      </c>
      <c r="J11" s="59">
        <v>7</v>
      </c>
      <c r="K11" s="59">
        <v>9</v>
      </c>
      <c r="L11" s="60">
        <v>9</v>
      </c>
      <c r="M11" s="53"/>
      <c r="N11" s="58">
        <v>2</v>
      </c>
      <c r="O11" s="59">
        <v>3</v>
      </c>
      <c r="P11" s="60">
        <v>3</v>
      </c>
      <c r="Q11" s="53"/>
      <c r="R11" s="52">
        <f>(E11+F11+G11+H11)/4</f>
        <v>7.5</v>
      </c>
      <c r="S11" s="52">
        <f>(E11+F11+I11+J11)/4</f>
        <v>8</v>
      </c>
      <c r="T11" s="52">
        <f>(E11+F11+K11+L11)/4</f>
        <v>9</v>
      </c>
      <c r="U11" s="52">
        <f>(N11+O11+P11)/3</f>
        <v>2.666666666666667</v>
      </c>
      <c r="V11" s="53"/>
      <c r="W11" s="52">
        <f>E11</f>
        <v>9</v>
      </c>
      <c r="X11" s="52">
        <f>F11</f>
        <v>9</v>
      </c>
      <c r="Y11" s="52">
        <f>(G11+I11+K11)/3</f>
        <v>7.333333333333333</v>
      </c>
      <c r="Z11" s="52">
        <f>(H11+J11+L11)/3</f>
        <v>7.333333333333333</v>
      </c>
      <c r="AA11" s="10"/>
      <c r="AB11" s="52">
        <f>AVERAGE(R11:U11)</f>
        <v>6.791666666666667</v>
      </c>
      <c r="AC11" s="52">
        <f>D11*2</f>
        <v>8</v>
      </c>
    </row>
    <row r="12" ht="15" customHeight="1">
      <c r="A12" s="54">
        <v>4</v>
      </c>
      <c r="B12" t="s" s="91">
        <v>136</v>
      </c>
      <c r="C12" s="10"/>
      <c r="D12" s="58">
        <v>3</v>
      </c>
      <c r="E12" s="59">
        <v>6</v>
      </c>
      <c r="F12" s="59">
        <v>6</v>
      </c>
      <c r="G12" s="59">
        <v>6</v>
      </c>
      <c r="H12" s="59">
        <v>7</v>
      </c>
      <c r="I12" s="59">
        <v>4</v>
      </c>
      <c r="J12" s="59">
        <v>5</v>
      </c>
      <c r="K12" s="59">
        <v>5</v>
      </c>
      <c r="L12" s="60">
        <v>6</v>
      </c>
      <c r="M12" s="53"/>
      <c r="N12" s="58"/>
      <c r="O12" s="59"/>
      <c r="P12" s="60"/>
      <c r="Q12" s="53"/>
      <c r="R12" s="52">
        <f>(E12+F12+G12+H12)/4</f>
        <v>6.25</v>
      </c>
      <c r="S12" s="52">
        <f>(E12+F12+I12+J12)/4</f>
        <v>5.25</v>
      </c>
      <c r="T12" s="52">
        <f>(E12+F12+K12+L12)/4</f>
        <v>5.75</v>
      </c>
      <c r="U12" s="52">
        <f>(N12+O12+P12)/3</f>
        <v>0</v>
      </c>
      <c r="V12" s="53"/>
      <c r="W12" s="52">
        <f>E12</f>
        <v>6</v>
      </c>
      <c r="X12" s="52">
        <f>F12</f>
        <v>6</v>
      </c>
      <c r="Y12" s="52">
        <f>(G12+I12+K12)/3</f>
        <v>5</v>
      </c>
      <c r="Z12" s="52">
        <f>(H12+J12+L12)/3</f>
        <v>6</v>
      </c>
      <c r="AA12" s="10"/>
      <c r="AB12" s="52">
        <f>AVERAGE(R12:U12)</f>
        <v>4.3125</v>
      </c>
      <c r="AC12" s="52">
        <f>D12*2</f>
        <v>6</v>
      </c>
    </row>
    <row r="13" ht="15" customHeight="1">
      <c r="A13" s="54">
        <v>5</v>
      </c>
      <c r="B13" t="s" s="91">
        <v>137</v>
      </c>
      <c r="C13" s="10"/>
      <c r="D13" s="58">
        <v>3</v>
      </c>
      <c r="E13" s="59">
        <v>6</v>
      </c>
      <c r="F13" s="59">
        <v>7</v>
      </c>
      <c r="G13" s="59">
        <v>5</v>
      </c>
      <c r="H13" s="59">
        <v>6</v>
      </c>
      <c r="I13" s="59">
        <v>4</v>
      </c>
      <c r="J13" s="59">
        <v>4</v>
      </c>
      <c r="K13" s="59">
        <v>5</v>
      </c>
      <c r="L13" s="60">
        <v>5</v>
      </c>
      <c r="M13" s="53"/>
      <c r="N13" s="58">
        <v>2</v>
      </c>
      <c r="O13" s="59"/>
      <c r="P13" s="60">
        <v>3</v>
      </c>
      <c r="Q13" s="53"/>
      <c r="R13" s="52">
        <f>(E13+F13+G13+H13)/4</f>
        <v>6</v>
      </c>
      <c r="S13" s="52">
        <f>(E13+F13+I13+J13)/4</f>
        <v>5.25</v>
      </c>
      <c r="T13" s="52">
        <f>(E13+F13+K13+L13)/4</f>
        <v>5.75</v>
      </c>
      <c r="U13" s="52">
        <f>(N13+O13+P13)/3</f>
        <v>1.666666666666667</v>
      </c>
      <c r="V13" s="53"/>
      <c r="W13" s="52">
        <f>E13</f>
        <v>6</v>
      </c>
      <c r="X13" s="52">
        <f>F13</f>
        <v>7</v>
      </c>
      <c r="Y13" s="52">
        <f>(G13+I13+K13)/3</f>
        <v>4.666666666666667</v>
      </c>
      <c r="Z13" s="52">
        <f>(H13+J13+L13)/3</f>
        <v>5</v>
      </c>
      <c r="AA13" s="10"/>
      <c r="AB13" s="52">
        <f>AVERAGE(R13:U13)</f>
        <v>4.666666666666667</v>
      </c>
      <c r="AC13" s="52">
        <f>D13*2</f>
        <v>6</v>
      </c>
    </row>
    <row r="14" ht="15" customHeight="1">
      <c r="A14" s="54">
        <v>6</v>
      </c>
      <c r="B14" t="s" s="91">
        <v>138</v>
      </c>
      <c r="C14" s="10"/>
      <c r="D14" s="58">
        <v>2</v>
      </c>
      <c r="E14" s="59">
        <v>5</v>
      </c>
      <c r="F14" s="59">
        <v>5</v>
      </c>
      <c r="G14" s="59">
        <v>2</v>
      </c>
      <c r="H14" s="59">
        <v>2</v>
      </c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3.5</v>
      </c>
      <c r="S14" s="52">
        <f>(E14+F14+I14+J14)/4</f>
        <v>2.5</v>
      </c>
      <c r="T14" s="52">
        <f>(E14+F14+K14+L14)/4</f>
        <v>2.5</v>
      </c>
      <c r="U14" s="52">
        <f>(N14+O14+P14)/3</f>
        <v>0</v>
      </c>
      <c r="V14" s="53"/>
      <c r="W14" s="52">
        <f>E14</f>
        <v>5</v>
      </c>
      <c r="X14" s="52">
        <f>F14</f>
        <v>5</v>
      </c>
      <c r="Y14" s="52">
        <f>(G14+I14+K14)/3</f>
        <v>0.6666666666666666</v>
      </c>
      <c r="Z14" s="52">
        <f>(H14+J14+L14)/3</f>
        <v>0.6666666666666666</v>
      </c>
      <c r="AA14" s="10"/>
      <c r="AB14" s="52">
        <f>AVERAGE(R14:U14)</f>
        <v>2.125</v>
      </c>
      <c r="AC14" s="52">
        <f>D14*2</f>
        <v>4</v>
      </c>
    </row>
    <row r="15" ht="15" customHeight="1">
      <c r="A15" s="54">
        <v>7</v>
      </c>
      <c r="B15" t="s" s="91">
        <v>139</v>
      </c>
      <c r="C15" s="10"/>
      <c r="D15" s="58">
        <v>4</v>
      </c>
      <c r="E15" s="59">
        <v>9</v>
      </c>
      <c r="F15" s="59">
        <v>9</v>
      </c>
      <c r="G15" s="59">
        <v>9</v>
      </c>
      <c r="H15" s="59">
        <v>8</v>
      </c>
      <c r="I15" s="59">
        <v>8</v>
      </c>
      <c r="J15" s="59">
        <v>7</v>
      </c>
      <c r="K15" s="59">
        <v>7</v>
      </c>
      <c r="L15" s="60">
        <v>6</v>
      </c>
      <c r="M15" s="53"/>
      <c r="N15" s="58">
        <v>2</v>
      </c>
      <c r="O15" s="59"/>
      <c r="P15" s="60">
        <v>2</v>
      </c>
      <c r="Q15" s="53"/>
      <c r="R15" s="52">
        <f>(E15+F15+G15+H15)/4</f>
        <v>8.75</v>
      </c>
      <c r="S15" s="52">
        <f>(E15+F15+I15+J15)/4</f>
        <v>8.25</v>
      </c>
      <c r="T15" s="52">
        <f>(E15+F15+K15+L15)/4</f>
        <v>7.75</v>
      </c>
      <c r="U15" s="52">
        <f>(N15+O15+P15)/3</f>
        <v>1.333333333333333</v>
      </c>
      <c r="V15" s="53"/>
      <c r="W15" s="52">
        <f>E15</f>
        <v>9</v>
      </c>
      <c r="X15" s="52">
        <f>F15</f>
        <v>9</v>
      </c>
      <c r="Y15" s="52">
        <f>(G15+I15+K15)/3</f>
        <v>8</v>
      </c>
      <c r="Z15" s="52">
        <f>(H15+J15+L15)/3</f>
        <v>7</v>
      </c>
      <c r="AA15" s="10"/>
      <c r="AB15" s="52">
        <f>AVERAGE(R15:U15)</f>
        <v>6.520833333333333</v>
      </c>
      <c r="AC15" s="52">
        <f>D15*2</f>
        <v>8</v>
      </c>
    </row>
    <row r="16" ht="15" customHeight="1">
      <c r="A16" s="54">
        <v>8</v>
      </c>
      <c r="B16" t="s" s="92">
        <v>140</v>
      </c>
      <c r="C16" s="10"/>
      <c r="D16" s="55">
        <v>1</v>
      </c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2</v>
      </c>
    </row>
    <row r="17" ht="15" customHeight="1">
      <c r="A17" s="54">
        <v>9</v>
      </c>
      <c r="B17" t="s" s="92">
        <v>141</v>
      </c>
      <c r="C17" s="10"/>
      <c r="D17" s="62">
        <v>3</v>
      </c>
      <c r="E17" s="63">
        <v>5</v>
      </c>
      <c r="F17" s="63">
        <v>5</v>
      </c>
      <c r="G17" s="63">
        <v>5</v>
      </c>
      <c r="H17" s="63">
        <v>5</v>
      </c>
      <c r="I17" s="63">
        <v>5</v>
      </c>
      <c r="J17" s="63">
        <v>5</v>
      </c>
      <c r="K17" s="63">
        <v>5</v>
      </c>
      <c r="L17" s="64">
        <v>5</v>
      </c>
      <c r="M17" s="65"/>
      <c r="N17" s="62">
        <v>2</v>
      </c>
      <c r="O17" s="63">
        <v>2</v>
      </c>
      <c r="P17" s="64"/>
      <c r="Q17" s="65"/>
      <c r="R17" s="52">
        <f>(E17+F17+G17+H17)/4</f>
        <v>5</v>
      </c>
      <c r="S17" s="52">
        <f>(E17+F17+I17+J17)/4</f>
        <v>5</v>
      </c>
      <c r="T17" s="52">
        <f>(E17+F17+K17+L17)/4</f>
        <v>5</v>
      </c>
      <c r="U17" s="52">
        <f>(N17+O17+P17)/3</f>
        <v>1.333333333333333</v>
      </c>
      <c r="V17" s="65"/>
      <c r="W17" s="52">
        <f>E17</f>
        <v>5</v>
      </c>
      <c r="X17" s="52">
        <f>F17</f>
        <v>5</v>
      </c>
      <c r="Y17" s="52">
        <f>(G17+I17+K17)/3</f>
        <v>5</v>
      </c>
      <c r="Z17" s="52">
        <f>(H17+J17+L17)/3</f>
        <v>5</v>
      </c>
      <c r="AA17" s="10"/>
      <c r="AB17" s="52">
        <f>AVERAGE(R17:U17)</f>
        <v>4.083333333333333</v>
      </c>
      <c r="AC17" s="52">
        <f>D17*2</f>
        <v>6</v>
      </c>
    </row>
    <row r="18" ht="15" customHeight="1">
      <c r="A18" s="54">
        <v>10</v>
      </c>
      <c r="B18" t="s" s="91">
        <v>142</v>
      </c>
      <c r="C18" s="10"/>
      <c r="D18" s="58">
        <v>2</v>
      </c>
      <c r="E18" s="59">
        <v>3</v>
      </c>
      <c r="F18" s="59">
        <v>3</v>
      </c>
      <c r="G18" s="59">
        <v>3</v>
      </c>
      <c r="H18" s="59">
        <v>3</v>
      </c>
      <c r="I18" s="59">
        <v>2</v>
      </c>
      <c r="J18" s="59">
        <v>1</v>
      </c>
      <c r="K18" s="59">
        <v>1</v>
      </c>
      <c r="L18" s="60">
        <v>1</v>
      </c>
      <c r="M18" s="10"/>
      <c r="N18" s="58">
        <v>1</v>
      </c>
      <c r="O18" s="59"/>
      <c r="P18" s="60"/>
      <c r="Q18" s="10"/>
      <c r="R18" s="52">
        <f>(E18+F18+G18+H18)/4</f>
        <v>3</v>
      </c>
      <c r="S18" s="52">
        <f>(E18+F18+I18+J18)/4</f>
        <v>2.25</v>
      </c>
      <c r="T18" s="52">
        <f>(E18+F18+K18+L18)/4</f>
        <v>2</v>
      </c>
      <c r="U18" s="52">
        <f>(N18+O18+P18)/3</f>
        <v>0.3333333333333333</v>
      </c>
      <c r="V18" s="10"/>
      <c r="W18" s="52">
        <f>E18</f>
        <v>3</v>
      </c>
      <c r="X18" s="52">
        <f>F18</f>
        <v>3</v>
      </c>
      <c r="Y18" s="52">
        <f>(G18+I18+K18)/3</f>
        <v>2</v>
      </c>
      <c r="Z18" s="52">
        <f>(H18+J18+L18)/3</f>
        <v>1.666666666666667</v>
      </c>
      <c r="AA18" s="10"/>
      <c r="AB18" s="52">
        <f>AVERAGE(R18:U18)</f>
        <v>1.895833333333333</v>
      </c>
      <c r="AC18" s="52">
        <f>D18*2</f>
        <v>4</v>
      </c>
    </row>
    <row r="19" ht="15" customHeight="1">
      <c r="A19" s="54">
        <v>11</v>
      </c>
      <c r="B19" t="s" s="91">
        <v>143</v>
      </c>
      <c r="C19" s="10"/>
      <c r="D19" s="58">
        <v>2</v>
      </c>
      <c r="E19" s="59">
        <v>2</v>
      </c>
      <c r="F19" s="59">
        <v>2</v>
      </c>
      <c r="G19" s="59">
        <v>3</v>
      </c>
      <c r="H19" s="59">
        <v>3</v>
      </c>
      <c r="I19" s="59">
        <v>2</v>
      </c>
      <c r="J19" s="59">
        <v>2</v>
      </c>
      <c r="K19" s="59">
        <v>2</v>
      </c>
      <c r="L19" s="60">
        <v>2</v>
      </c>
      <c r="M19" s="10"/>
      <c r="N19" s="58"/>
      <c r="O19" s="59"/>
      <c r="P19" s="60">
        <v>2</v>
      </c>
      <c r="Q19" s="10"/>
      <c r="R19" s="52">
        <f>(E19+F19+G19+H19)/4</f>
        <v>2.5</v>
      </c>
      <c r="S19" s="52">
        <f>(E19+F19+I19+J19)/4</f>
        <v>2</v>
      </c>
      <c r="T19" s="52">
        <f>(E19+F19+K19+L19)/4</f>
        <v>2</v>
      </c>
      <c r="U19" s="52">
        <f>(N19+O19+P19)/3</f>
        <v>0.6666666666666666</v>
      </c>
      <c r="V19" s="10"/>
      <c r="W19" s="52">
        <f>E19</f>
        <v>2</v>
      </c>
      <c r="X19" s="52">
        <f>F19</f>
        <v>2</v>
      </c>
      <c r="Y19" s="52">
        <f>(G19+I19+K19)/3</f>
        <v>2.333333333333333</v>
      </c>
      <c r="Z19" s="52">
        <f>(H19+J19+L19)/3</f>
        <v>2.333333333333333</v>
      </c>
      <c r="AA19" s="10"/>
      <c r="AB19" s="52">
        <f>AVERAGE(R19:U19)</f>
        <v>1.791666666666667</v>
      </c>
      <c r="AC19" s="52">
        <f>D19*2</f>
        <v>4</v>
      </c>
    </row>
    <row r="20" ht="15" customHeight="1">
      <c r="A20" s="54">
        <v>12</v>
      </c>
      <c r="B20" t="s" s="91">
        <v>144</v>
      </c>
      <c r="C20" s="10"/>
      <c r="D20" s="58">
        <v>3</v>
      </c>
      <c r="E20" s="59">
        <v>5</v>
      </c>
      <c r="F20" s="59">
        <v>5</v>
      </c>
      <c r="G20" s="59">
        <v>4</v>
      </c>
      <c r="H20" s="59">
        <v>4</v>
      </c>
      <c r="I20" s="59">
        <v>2</v>
      </c>
      <c r="J20" s="59">
        <v>2</v>
      </c>
      <c r="K20" s="59">
        <v>4</v>
      </c>
      <c r="L20" s="60">
        <v>4</v>
      </c>
      <c r="M20" s="10"/>
      <c r="N20" s="58">
        <v>1</v>
      </c>
      <c r="O20" s="59"/>
      <c r="P20" s="60"/>
      <c r="Q20" s="10"/>
      <c r="R20" s="52">
        <f>(E20+F20+G20+H20)/4</f>
        <v>4.5</v>
      </c>
      <c r="S20" s="52">
        <f>(E20+F20+I20+J20)/4</f>
        <v>3.5</v>
      </c>
      <c r="T20" s="52">
        <f>(E20+F20+K20+L20)/4</f>
        <v>4.5</v>
      </c>
      <c r="U20" s="52">
        <f>(N20+O20+P20)/3</f>
        <v>0.3333333333333333</v>
      </c>
      <c r="V20" s="10"/>
      <c r="W20" s="52">
        <f>E20</f>
        <v>5</v>
      </c>
      <c r="X20" s="52">
        <f>F20</f>
        <v>5</v>
      </c>
      <c r="Y20" s="52">
        <f>(G20+I20+K20)/3</f>
        <v>3.333333333333333</v>
      </c>
      <c r="Z20" s="52">
        <f>(H20+J20+L20)/3</f>
        <v>3.333333333333333</v>
      </c>
      <c r="AA20" s="10"/>
      <c r="AB20" s="52">
        <f>AVERAGE(R20:U20)</f>
        <v>3.208333333333333</v>
      </c>
      <c r="AC20" s="52">
        <f>D20*2</f>
        <v>6</v>
      </c>
    </row>
    <row r="21" ht="15" customHeight="1">
      <c r="A21" s="54">
        <v>13</v>
      </c>
      <c r="B21" t="s" s="91">
        <v>145</v>
      </c>
      <c r="C21" s="10"/>
      <c r="D21" s="58">
        <v>4</v>
      </c>
      <c r="E21" s="59">
        <v>10</v>
      </c>
      <c r="F21" s="59">
        <v>10</v>
      </c>
      <c r="G21" s="59">
        <v>9</v>
      </c>
      <c r="H21" s="59">
        <v>9</v>
      </c>
      <c r="I21" s="59">
        <v>9</v>
      </c>
      <c r="J21" s="59">
        <v>9</v>
      </c>
      <c r="K21" s="59">
        <v>10</v>
      </c>
      <c r="L21" s="60">
        <v>10</v>
      </c>
      <c r="M21" s="10"/>
      <c r="N21" s="58">
        <v>6</v>
      </c>
      <c r="O21" s="59">
        <v>5</v>
      </c>
      <c r="P21" s="60">
        <v>5</v>
      </c>
      <c r="Q21" s="10"/>
      <c r="R21" s="52">
        <f>(E21+F21+G21+H21)/4</f>
        <v>9.5</v>
      </c>
      <c r="S21" s="52">
        <f>(E21+F21+I21+J21)/4</f>
        <v>9.5</v>
      </c>
      <c r="T21" s="52">
        <f>(E21+F21+K21+L21)/4</f>
        <v>10</v>
      </c>
      <c r="U21" s="52">
        <f>(N21+O21+P21)/3</f>
        <v>5.333333333333333</v>
      </c>
      <c r="V21" s="10"/>
      <c r="W21" s="52">
        <f>E21</f>
        <v>10</v>
      </c>
      <c r="X21" s="52">
        <f>F21</f>
        <v>10</v>
      </c>
      <c r="Y21" s="52">
        <f>(G21+I21+K21)/3</f>
        <v>9.333333333333334</v>
      </c>
      <c r="Z21" s="52">
        <f>(H21+J21+L21)/3</f>
        <v>9.333333333333334</v>
      </c>
      <c r="AA21" s="10"/>
      <c r="AB21" s="52">
        <f>AVERAGE(R21:U21)</f>
        <v>8.583333333333334</v>
      </c>
      <c r="AC21" s="52">
        <f>D21*2</f>
        <v>8</v>
      </c>
    </row>
    <row r="22" ht="15" customHeight="1">
      <c r="A22" s="54">
        <v>14</v>
      </c>
      <c r="B22" t="s" s="91">
        <v>146</v>
      </c>
      <c r="C22" s="10"/>
      <c r="D22" s="58">
        <v>4</v>
      </c>
      <c r="E22" s="59">
        <v>9</v>
      </c>
      <c r="F22" s="59">
        <v>9</v>
      </c>
      <c r="G22" s="59">
        <v>6</v>
      </c>
      <c r="H22" s="59">
        <v>5</v>
      </c>
      <c r="I22" s="59">
        <v>8</v>
      </c>
      <c r="J22" s="59">
        <v>7</v>
      </c>
      <c r="K22" s="59">
        <v>6</v>
      </c>
      <c r="L22" s="60">
        <v>7</v>
      </c>
      <c r="M22" s="10"/>
      <c r="N22" s="58">
        <v>6</v>
      </c>
      <c r="O22" s="59">
        <v>5</v>
      </c>
      <c r="P22" s="60">
        <v>2</v>
      </c>
      <c r="Q22" s="10"/>
      <c r="R22" s="52">
        <f>(E22+F22+G22+H22)/4</f>
        <v>7.25</v>
      </c>
      <c r="S22" s="52">
        <f>(E22+F22+I22+J22)/4</f>
        <v>8.25</v>
      </c>
      <c r="T22" s="52">
        <f>(E22+F22+K22+L22)/4</f>
        <v>7.75</v>
      </c>
      <c r="U22" s="52">
        <f>(N22+O22+P22)/3</f>
        <v>4.333333333333333</v>
      </c>
      <c r="V22" s="10"/>
      <c r="W22" s="52">
        <f>E22</f>
        <v>9</v>
      </c>
      <c r="X22" s="52">
        <f>F22</f>
        <v>9</v>
      </c>
      <c r="Y22" s="52">
        <f>(G22+I22+K22)/3</f>
        <v>6.666666666666667</v>
      </c>
      <c r="Z22" s="52">
        <f>(H22+J22+L22)/3</f>
        <v>6.333333333333333</v>
      </c>
      <c r="AA22" s="10"/>
      <c r="AB22" s="52">
        <f>AVERAGE(R22:U22)</f>
        <v>6.895833333333333</v>
      </c>
      <c r="AC22" s="52">
        <f>D22*2</f>
        <v>8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  <v>3</v>
      </c>
      <c r="E38" s="49">
        <f>AVERAGE(E9:E36)</f>
        <v>6.384615384615385</v>
      </c>
      <c r="F38" s="49">
        <f>AVERAGE(F9:F36)</f>
        <v>6.461538461538462</v>
      </c>
      <c r="G38" s="49">
        <f>AVERAGE(G9:G36)</f>
        <v>5.307692307692307</v>
      </c>
      <c r="H38" s="49">
        <f>AVERAGE(H9:H36)</f>
        <v>5.230769230769231</v>
      </c>
      <c r="I38" s="49">
        <f>AVERAGE(I9:I36)</f>
        <v>5.166666666666667</v>
      </c>
      <c r="J38" s="49">
        <f>AVERAGE(J9:J36)</f>
        <v>5.083333333333333</v>
      </c>
      <c r="K38" s="49">
        <f>AVERAGE(K9:K36)</f>
        <v>5.75</v>
      </c>
      <c r="L38" s="50">
        <f>AVERAGE(L9:L36)</f>
        <v>5.75</v>
      </c>
      <c r="M38" s="10"/>
      <c r="N38" s="48">
        <f>AVERAGE(N9:N36)</f>
        <v>2.5</v>
      </c>
      <c r="O38" s="49">
        <f>AVERAGE(O9:O36)</f>
        <v>4</v>
      </c>
      <c r="P38" s="50">
        <f>AVERAGE(P9:P36)</f>
        <v>2.875</v>
      </c>
      <c r="Q38" s="10"/>
      <c r="R38" s="52">
        <f>AVERAGE(R9:R36)</f>
        <v>2.714285714285714</v>
      </c>
      <c r="S38" s="52">
        <f>AVERAGE(S9:S36)</f>
        <v>2.589285714285714</v>
      </c>
      <c r="T38" s="52">
        <f>AVERAGE(T9:T36)</f>
        <v>2.723214285714286</v>
      </c>
      <c r="U38" s="52">
        <f>AVERAGE(U9:U36)</f>
        <v>0.8095238095238095</v>
      </c>
      <c r="V38" s="10"/>
      <c r="W38" s="52">
        <f>AVERAGE(W9:W36)</f>
        <v>2.964285714285714</v>
      </c>
      <c r="X38" s="52">
        <f>AVERAGE(X9:X36)</f>
        <v>3</v>
      </c>
      <c r="Y38" s="52">
        <f>AVERAGE(Y9:Y36)</f>
        <v>2.380952380952381</v>
      </c>
      <c r="Z38" s="52">
        <f>AVERAGE(Z9:Z36)</f>
        <v>2.357142857142857</v>
      </c>
      <c r="AA38" s="10"/>
      <c r="AB38" s="52">
        <f>AVERAGE(AB9:AB36)</f>
        <v>2.209077380952381</v>
      </c>
      <c r="AC38" s="52">
        <f>AVERAGE(AC9:AC36)</f>
        <v>3</v>
      </c>
    </row>
    <row r="39" ht="15" customHeight="1">
      <c r="A39" s="3"/>
      <c r="B39" t="s" s="71">
        <v>33</v>
      </c>
      <c r="C39" s="6"/>
      <c r="D39" s="73">
        <f>STDEV(D9:D36)</f>
        <v>0.9607689228305228</v>
      </c>
      <c r="E39" s="74">
        <f>STDEV(E9:E36)</f>
        <v>2.567049588485503</v>
      </c>
      <c r="F39" s="74">
        <f>STDEV(F9:F36)</f>
        <v>2.569545505058064</v>
      </c>
      <c r="G39" s="74">
        <f>STDEV(G9:G36)</f>
        <v>2.097006413303473</v>
      </c>
      <c r="H39" s="74">
        <f>STDEV(H9:H36)</f>
        <v>2.006400016357911</v>
      </c>
      <c r="I39" s="74">
        <f>STDEV(I9:I36)</f>
        <v>2.480224818744291</v>
      </c>
      <c r="J39" s="74">
        <f>STDEV(J9:J36)</f>
        <v>2.466441431158124</v>
      </c>
      <c r="K39" s="74">
        <f>STDEV(K9:K36)</f>
        <v>2.667140109487382</v>
      </c>
      <c r="L39" s="75">
        <f>STDEV(L9:L36)</f>
        <v>2.632834628649924</v>
      </c>
      <c r="M39" s="10"/>
      <c r="N39" s="73">
        <f>STDEV(N9:N36)</f>
        <v>1.90029237516523</v>
      </c>
      <c r="O39" s="74">
        <f>STDEV(O9:O36)</f>
        <v>1.414213562373095</v>
      </c>
      <c r="P39" s="75">
        <f>STDEV(P9:P36)</f>
        <v>0.9910312089651149</v>
      </c>
      <c r="Q39" s="10"/>
      <c r="R39" s="76">
        <f>STDEV(R9:R36)</f>
        <v>3.303837755602401</v>
      </c>
      <c r="S39" s="77">
        <f>STDEV(S9:S36)</f>
        <v>3.307689054053734</v>
      </c>
      <c r="T39" s="77">
        <f>STDEV(T9:T36)</f>
        <v>3.466332306067128</v>
      </c>
      <c r="U39" s="78">
        <f>STDEV(U9:U36)</f>
        <v>1.438530833266999</v>
      </c>
      <c r="V39" s="10"/>
      <c r="W39" s="76">
        <f>STDEV(W9:W36)</f>
        <v>3.666486287049454</v>
      </c>
      <c r="X39" s="77">
        <f>STDEV(X9:X36)</f>
        <v>3.701851388657263</v>
      </c>
      <c r="Y39" s="77">
        <f>STDEV(Y9:Y36)</f>
        <v>3.102785534277629</v>
      </c>
      <c r="Z39" s="78">
        <f>STDEV(Z9:Z36)</f>
        <v>3.061682169532141</v>
      </c>
      <c r="AA39" s="10"/>
      <c r="AB39" s="76">
        <f>STDEV(AB9:AB36)</f>
        <v>2.82277491069786</v>
      </c>
      <c r="AC39" s="78">
        <f>STDEV(AC9:AC36)</f>
        <v>3.333333333333333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486" priority="1" operator="between" stopIfTrue="1">
      <formula>9</formula>
      <formula>10.1</formula>
    </cfRule>
    <cfRule type="cellIs" dxfId="487" priority="2" operator="between" stopIfTrue="1">
      <formula>7</formula>
      <formula>8.9</formula>
    </cfRule>
    <cfRule type="cellIs" dxfId="488" priority="3" operator="between" stopIfTrue="1">
      <formula>5</formula>
      <formula>6.9</formula>
    </cfRule>
    <cfRule type="cellIs" dxfId="489" priority="4" operator="between" stopIfTrue="1">
      <formula>3</formula>
      <formula>4.9</formula>
    </cfRule>
    <cfRule type="cellIs" dxfId="490" priority="5" operator="between" stopIfTrue="1">
      <formula>0.5</formula>
      <formula>2.9</formula>
    </cfRule>
    <cfRule type="cellIs" dxfId="491" priority="6" operator="between" stopIfTrue="1">
      <formula>9</formula>
      <formula>10.1</formula>
    </cfRule>
    <cfRule type="cellIs" dxfId="492" priority="7" operator="between" stopIfTrue="1">
      <formula>7</formula>
      <formula>8.9</formula>
    </cfRule>
    <cfRule type="cellIs" dxfId="493" priority="8" operator="between" stopIfTrue="1">
      <formula>5</formula>
      <formula>6.9</formula>
    </cfRule>
    <cfRule type="cellIs" dxfId="494" priority="9" operator="between" stopIfTrue="1">
      <formula>3</formula>
      <formula>4.9</formula>
    </cfRule>
    <cfRule type="cellIs" dxfId="495" priority="10" operator="between" stopIfTrue="1">
      <formula>0.5</formula>
      <formula>2.9</formula>
    </cfRule>
    <cfRule type="cellIs" dxfId="496" priority="11" operator="between" stopIfTrue="1">
      <formula>9</formula>
      <formula>10.1</formula>
    </cfRule>
    <cfRule type="cellIs" dxfId="497" priority="12" operator="between" stopIfTrue="1">
      <formula>7</formula>
      <formula>8.9</formula>
    </cfRule>
    <cfRule type="cellIs" dxfId="498" priority="13" operator="between" stopIfTrue="1">
      <formula>5</formula>
      <formula>6.9</formula>
    </cfRule>
    <cfRule type="cellIs" dxfId="499" priority="14" operator="between" stopIfTrue="1">
      <formula>3</formula>
      <formula>4.9</formula>
    </cfRule>
    <cfRule type="cellIs" dxfId="50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7" customWidth="1"/>
    <col min="2" max="2" width="30.6719" style="107" customWidth="1"/>
    <col min="3" max="3" width="1.35156" style="107" customWidth="1"/>
    <col min="4" max="4" width="4.67188" style="107" customWidth="1"/>
    <col min="5" max="5" width="4.67188" style="107" customWidth="1"/>
    <col min="6" max="6" width="4.67188" style="107" customWidth="1"/>
    <col min="7" max="7" width="4.67188" style="107" customWidth="1"/>
    <col min="8" max="8" width="4.67188" style="107" customWidth="1"/>
    <col min="9" max="9" width="4.67188" style="107" customWidth="1"/>
    <col min="10" max="10" width="4.67188" style="107" customWidth="1"/>
    <col min="11" max="11" width="4.67188" style="107" customWidth="1"/>
    <col min="12" max="12" width="4.67188" style="107" customWidth="1"/>
    <col min="13" max="13" width="1.35156" style="107" customWidth="1"/>
    <col min="14" max="14" width="4.67188" style="107" customWidth="1"/>
    <col min="15" max="15" width="4.67188" style="107" customWidth="1"/>
    <col min="16" max="16" width="4.67188" style="107" customWidth="1"/>
    <col min="17" max="17" width="1.35156" style="107" customWidth="1"/>
    <col min="18" max="18" width="4.67188" style="107" customWidth="1"/>
    <col min="19" max="19" width="4.67188" style="107" customWidth="1"/>
    <col min="20" max="20" width="4.67188" style="107" customWidth="1"/>
    <col min="21" max="21" width="4.67188" style="107" customWidth="1"/>
    <col min="22" max="22" width="1.35156" style="107" customWidth="1"/>
    <col min="23" max="23" width="4.67188" style="107" customWidth="1"/>
    <col min="24" max="24" width="4.67188" style="107" customWidth="1"/>
    <col min="25" max="25" width="4.67188" style="107" customWidth="1"/>
    <col min="26" max="26" width="4.67188" style="107" customWidth="1"/>
    <col min="27" max="27" width="1.67188" style="107" customWidth="1"/>
    <col min="28" max="28" width="4.67188" style="107" customWidth="1"/>
    <col min="29" max="29" width="4.67188" style="107" customWidth="1"/>
    <col min="30" max="256" width="10.8516" style="107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115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10"/>
      <c r="N38" s="48">
        <f>AVERAGE(N9:N36)</f>
      </c>
      <c r="O38" s="49">
        <f>AVERAGE(O9:O36)</f>
      </c>
      <c r="P38" s="50">
        <f>AVERAGE(P9:P36)</f>
      </c>
      <c r="Q38" s="10"/>
      <c r="R38" s="52">
        <f>AVERAGE(R9:R36)</f>
        <v>0</v>
      </c>
      <c r="S38" s="52">
        <f>AVERAGE(S9:S36)</f>
        <v>0</v>
      </c>
      <c r="T38" s="52">
        <f>AVERAGE(T9:T36)</f>
        <v>0</v>
      </c>
      <c r="U38" s="52">
        <f>AVERAGE(U9:U36)</f>
        <v>0</v>
      </c>
      <c r="V38" s="10"/>
      <c r="W38" s="52">
        <f>AVERAGE(W9:W36)</f>
        <v>0</v>
      </c>
      <c r="X38" s="52">
        <f>AVERAGE(X9:X36)</f>
        <v>0</v>
      </c>
      <c r="Y38" s="52">
        <f>AVERAGE(Y9:Y36)</f>
        <v>0</v>
      </c>
      <c r="Z38" s="52">
        <f>AVERAGE(Z9:Z36)</f>
        <v>0</v>
      </c>
      <c r="AA38" s="10"/>
      <c r="AB38" s="52">
        <f>AVERAGE(AB9:AB36)</f>
        <v>0</v>
      </c>
      <c r="AC38" s="52">
        <f>AVERAGE(AC9:AC36)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10"/>
      <c r="N39" s="73">
        <f>STDEV(N9:N36)</f>
      </c>
      <c r="O39" s="74">
        <f>STDEV(O9:O36)</f>
      </c>
      <c r="P39" s="75">
        <f>STDEV(P9:P36)</f>
      </c>
      <c r="Q39" s="10"/>
      <c r="R39" s="76">
        <f>STDEV(R9:R36)</f>
        <v>0</v>
      </c>
      <c r="S39" s="77">
        <f>STDEV(S9:S36)</f>
        <v>0</v>
      </c>
      <c r="T39" s="77">
        <f>STDEV(T9:T36)</f>
        <v>0</v>
      </c>
      <c r="U39" s="78">
        <f>STDEV(U9:U36)</f>
        <v>0</v>
      </c>
      <c r="V39" s="10"/>
      <c r="W39" s="76">
        <f>STDEV(W9:W36)</f>
        <v>0</v>
      </c>
      <c r="X39" s="77">
        <f>STDEV(X9:X36)</f>
        <v>0</v>
      </c>
      <c r="Y39" s="77">
        <f>STDEV(Y9:Y36)</f>
        <v>0</v>
      </c>
      <c r="Z39" s="78">
        <f>STDEV(Z9:Z36)</f>
        <v>0</v>
      </c>
      <c r="AA39" s="10"/>
      <c r="AB39" s="76">
        <f>STDEV(AB9:AB36)</f>
        <v>0</v>
      </c>
      <c r="AC39" s="78">
        <f>STDEV(AC9:AC36)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501" priority="1" operator="between" stopIfTrue="1">
      <formula>9</formula>
      <formula>10.1</formula>
    </cfRule>
    <cfRule type="cellIs" dxfId="502" priority="2" operator="between" stopIfTrue="1">
      <formula>7</formula>
      <formula>8.9</formula>
    </cfRule>
    <cfRule type="cellIs" dxfId="503" priority="3" operator="between" stopIfTrue="1">
      <formula>5</formula>
      <formula>6.9</formula>
    </cfRule>
    <cfRule type="cellIs" dxfId="504" priority="4" operator="between" stopIfTrue="1">
      <formula>3</formula>
      <formula>4.9</formula>
    </cfRule>
    <cfRule type="cellIs" dxfId="505" priority="5" operator="between" stopIfTrue="1">
      <formula>0.5</formula>
      <formula>2.9</formula>
    </cfRule>
    <cfRule type="cellIs" dxfId="506" priority="6" operator="between" stopIfTrue="1">
      <formula>9</formula>
      <formula>10.1</formula>
    </cfRule>
    <cfRule type="cellIs" dxfId="507" priority="7" operator="between" stopIfTrue="1">
      <formula>7</formula>
      <formula>8.9</formula>
    </cfRule>
    <cfRule type="cellIs" dxfId="508" priority="8" operator="between" stopIfTrue="1">
      <formula>5</formula>
      <formula>6.9</formula>
    </cfRule>
    <cfRule type="cellIs" dxfId="509" priority="9" operator="between" stopIfTrue="1">
      <formula>3</formula>
      <formula>4.9</formula>
    </cfRule>
    <cfRule type="cellIs" dxfId="510" priority="10" operator="between" stopIfTrue="1">
      <formula>0.5</formula>
      <formula>2.9</formula>
    </cfRule>
    <cfRule type="cellIs" dxfId="511" priority="11" operator="between" stopIfTrue="1">
      <formula>9</formula>
      <formula>10.1</formula>
    </cfRule>
    <cfRule type="cellIs" dxfId="512" priority="12" operator="between" stopIfTrue="1">
      <formula>7</formula>
      <formula>8.9</formula>
    </cfRule>
    <cfRule type="cellIs" dxfId="513" priority="13" operator="between" stopIfTrue="1">
      <formula>5</formula>
      <formula>6.9</formula>
    </cfRule>
    <cfRule type="cellIs" dxfId="514" priority="14" operator="between" stopIfTrue="1">
      <formula>3</formula>
      <formula>4.9</formula>
    </cfRule>
    <cfRule type="cellIs" dxfId="515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8" customWidth="1"/>
    <col min="2" max="2" width="30.6719" style="108" customWidth="1"/>
    <col min="3" max="3" width="1.35156" style="108" customWidth="1"/>
    <col min="4" max="4" width="4.67188" style="108" customWidth="1"/>
    <col min="5" max="5" width="4.67188" style="108" customWidth="1"/>
    <col min="6" max="6" width="4.67188" style="108" customWidth="1"/>
    <col min="7" max="7" width="4.67188" style="108" customWidth="1"/>
    <col min="8" max="8" width="4.67188" style="108" customWidth="1"/>
    <col min="9" max="9" width="4.67188" style="108" customWidth="1"/>
    <col min="10" max="10" width="4.67188" style="108" customWidth="1"/>
    <col min="11" max="11" width="4.67188" style="108" customWidth="1"/>
    <col min="12" max="12" width="4.67188" style="108" customWidth="1"/>
    <col min="13" max="13" width="1.35156" style="108" customWidth="1"/>
    <col min="14" max="14" width="4.67188" style="108" customWidth="1"/>
    <col min="15" max="15" width="4.67188" style="108" customWidth="1"/>
    <col min="16" max="16" width="4.67188" style="108" customWidth="1"/>
    <col min="17" max="17" width="1.35156" style="108" customWidth="1"/>
    <col min="18" max="18" width="4.67188" style="108" customWidth="1"/>
    <col min="19" max="19" width="4.67188" style="108" customWidth="1"/>
    <col min="20" max="20" width="4.67188" style="108" customWidth="1"/>
    <col min="21" max="21" width="4.67188" style="108" customWidth="1"/>
    <col min="22" max="22" width="1.35156" style="108" customWidth="1"/>
    <col min="23" max="23" width="4.67188" style="108" customWidth="1"/>
    <col min="24" max="24" width="4.67188" style="108" customWidth="1"/>
    <col min="25" max="25" width="4.67188" style="108" customWidth="1"/>
    <col min="26" max="26" width="4.67188" style="108" customWidth="1"/>
    <col min="27" max="27" width="1.67188" style="108" customWidth="1"/>
    <col min="28" max="28" width="4.67188" style="108" customWidth="1"/>
    <col min="29" max="29" width="4.67188" style="108" customWidth="1"/>
    <col min="30" max="256" width="10.8516" style="108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115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10"/>
      <c r="N38" s="48">
        <f>AVERAGE(N9:N36)</f>
      </c>
      <c r="O38" s="49">
        <f>AVERAGE(O9:O36)</f>
      </c>
      <c r="P38" s="50">
        <f>AVERAGE(P9:P36)</f>
      </c>
      <c r="Q38" s="10"/>
      <c r="R38" s="52">
        <f>AVERAGE(R9:R36)</f>
        <v>0</v>
      </c>
      <c r="S38" s="52">
        <f>AVERAGE(S9:S36)</f>
        <v>0</v>
      </c>
      <c r="T38" s="52">
        <f>AVERAGE(T9:T36)</f>
        <v>0</v>
      </c>
      <c r="U38" s="52">
        <f>AVERAGE(U9:U36)</f>
        <v>0</v>
      </c>
      <c r="V38" s="10"/>
      <c r="W38" s="52">
        <f>AVERAGE(W9:W36)</f>
        <v>0</v>
      </c>
      <c r="X38" s="52">
        <f>AVERAGE(X9:X36)</f>
        <v>0</v>
      </c>
      <c r="Y38" s="52">
        <f>AVERAGE(Y9:Y36)</f>
        <v>0</v>
      </c>
      <c r="Z38" s="52">
        <f>AVERAGE(Z9:Z36)</f>
        <v>0</v>
      </c>
      <c r="AA38" s="10"/>
      <c r="AB38" s="52">
        <f>AVERAGE(AB9:AB36)</f>
        <v>0</v>
      </c>
      <c r="AC38" s="52">
        <f>AVERAGE(AC9:AC36)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10"/>
      <c r="N39" s="73">
        <f>STDEV(N9:N36)</f>
      </c>
      <c r="O39" s="74">
        <f>STDEV(O9:O36)</f>
      </c>
      <c r="P39" s="75">
        <f>STDEV(P9:P36)</f>
      </c>
      <c r="Q39" s="10"/>
      <c r="R39" s="76">
        <f>STDEV(R9:R36)</f>
        <v>0</v>
      </c>
      <c r="S39" s="77">
        <f>STDEV(S9:S36)</f>
        <v>0</v>
      </c>
      <c r="T39" s="77">
        <f>STDEV(T9:T36)</f>
        <v>0</v>
      </c>
      <c r="U39" s="78">
        <f>STDEV(U9:U36)</f>
        <v>0</v>
      </c>
      <c r="V39" s="10"/>
      <c r="W39" s="76">
        <f>STDEV(W9:W36)</f>
        <v>0</v>
      </c>
      <c r="X39" s="77">
        <f>STDEV(X9:X36)</f>
        <v>0</v>
      </c>
      <c r="Y39" s="77">
        <f>STDEV(Y9:Y36)</f>
        <v>0</v>
      </c>
      <c r="Z39" s="78">
        <f>STDEV(Z9:Z36)</f>
        <v>0</v>
      </c>
      <c r="AA39" s="10"/>
      <c r="AB39" s="76">
        <f>STDEV(AB9:AB36)</f>
        <v>0</v>
      </c>
      <c r="AC39" s="78">
        <f>STDEV(AC9:AC36)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516" priority="1" operator="between" stopIfTrue="1">
      <formula>9</formula>
      <formula>10.1</formula>
    </cfRule>
    <cfRule type="cellIs" dxfId="517" priority="2" operator="between" stopIfTrue="1">
      <formula>7</formula>
      <formula>8.9</formula>
    </cfRule>
    <cfRule type="cellIs" dxfId="518" priority="3" operator="between" stopIfTrue="1">
      <formula>5</formula>
      <formula>6.9</formula>
    </cfRule>
    <cfRule type="cellIs" dxfId="519" priority="4" operator="between" stopIfTrue="1">
      <formula>3</formula>
      <formula>4.9</formula>
    </cfRule>
    <cfRule type="cellIs" dxfId="520" priority="5" operator="between" stopIfTrue="1">
      <formula>0.5</formula>
      <formula>2.9</formula>
    </cfRule>
    <cfRule type="cellIs" dxfId="521" priority="6" operator="between" stopIfTrue="1">
      <formula>9</formula>
      <formula>10.1</formula>
    </cfRule>
    <cfRule type="cellIs" dxfId="522" priority="7" operator="between" stopIfTrue="1">
      <formula>7</formula>
      <formula>8.9</formula>
    </cfRule>
    <cfRule type="cellIs" dxfId="523" priority="8" operator="between" stopIfTrue="1">
      <formula>5</formula>
      <formula>6.9</formula>
    </cfRule>
    <cfRule type="cellIs" dxfId="524" priority="9" operator="between" stopIfTrue="1">
      <formula>3</formula>
      <formula>4.9</formula>
    </cfRule>
    <cfRule type="cellIs" dxfId="525" priority="10" operator="between" stopIfTrue="1">
      <formula>0.5</formula>
      <formula>2.9</formula>
    </cfRule>
    <cfRule type="cellIs" dxfId="526" priority="11" operator="between" stopIfTrue="1">
      <formula>9</formula>
      <formula>10.1</formula>
    </cfRule>
    <cfRule type="cellIs" dxfId="527" priority="12" operator="between" stopIfTrue="1">
      <formula>7</formula>
      <formula>8.9</formula>
    </cfRule>
    <cfRule type="cellIs" dxfId="528" priority="13" operator="between" stopIfTrue="1">
      <formula>5</formula>
      <formula>6.9</formula>
    </cfRule>
    <cfRule type="cellIs" dxfId="529" priority="14" operator="between" stopIfTrue="1">
      <formula>3</formula>
      <formula>4.9</formula>
    </cfRule>
    <cfRule type="cellIs" dxfId="53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09" customWidth="1"/>
    <col min="2" max="2" width="30.6719" style="109" customWidth="1"/>
    <col min="3" max="3" width="1.35156" style="109" customWidth="1"/>
    <col min="4" max="4" width="4.67188" style="109" customWidth="1"/>
    <col min="5" max="5" width="4.67188" style="109" customWidth="1"/>
    <col min="6" max="6" width="4.67188" style="109" customWidth="1"/>
    <col min="7" max="7" width="4.67188" style="109" customWidth="1"/>
    <col min="8" max="8" width="4.67188" style="109" customWidth="1"/>
    <col min="9" max="9" width="4.67188" style="109" customWidth="1"/>
    <col min="10" max="10" width="4.67188" style="109" customWidth="1"/>
    <col min="11" max="11" width="4.67188" style="109" customWidth="1"/>
    <col min="12" max="12" width="4.67188" style="109" customWidth="1"/>
    <col min="13" max="13" width="1.35156" style="109" customWidth="1"/>
    <col min="14" max="14" width="4.67188" style="109" customWidth="1"/>
    <col min="15" max="15" width="4.67188" style="109" customWidth="1"/>
    <col min="16" max="16" width="4.67188" style="109" customWidth="1"/>
    <col min="17" max="17" width="1.35156" style="109" customWidth="1"/>
    <col min="18" max="18" width="4.67188" style="109" customWidth="1"/>
    <col min="19" max="19" width="4.67188" style="109" customWidth="1"/>
    <col min="20" max="20" width="4.67188" style="109" customWidth="1"/>
    <col min="21" max="21" width="4.67188" style="109" customWidth="1"/>
    <col min="22" max="22" width="1.35156" style="109" customWidth="1"/>
    <col min="23" max="23" width="4.67188" style="109" customWidth="1"/>
    <col min="24" max="24" width="4.67188" style="109" customWidth="1"/>
    <col min="25" max="25" width="4.67188" style="109" customWidth="1"/>
    <col min="26" max="26" width="4.67188" style="109" customWidth="1"/>
    <col min="27" max="27" width="1.67188" style="109" customWidth="1"/>
    <col min="28" max="28" width="4.67188" style="109" customWidth="1"/>
    <col min="29" max="29" width="4.67188" style="109" customWidth="1"/>
    <col min="30" max="256" width="10.8516" style="109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t="s" s="90">
        <v>151</v>
      </c>
      <c r="C9" s="10"/>
      <c r="D9" s="48">
        <v>3</v>
      </c>
      <c r="E9" s="49">
        <v>6</v>
      </c>
      <c r="F9" s="49">
        <v>6</v>
      </c>
      <c r="G9" s="49">
        <v>7</v>
      </c>
      <c r="H9" s="49">
        <v>6</v>
      </c>
      <c r="I9" s="49">
        <v>7</v>
      </c>
      <c r="J9" s="49">
        <v>6</v>
      </c>
      <c r="K9" s="49">
        <v>6</v>
      </c>
      <c r="L9" s="50">
        <v>5</v>
      </c>
      <c r="M9" s="51"/>
      <c r="N9" s="48">
        <v>6</v>
      </c>
      <c r="O9" s="49">
        <v>6</v>
      </c>
      <c r="P9" s="50">
        <v>6</v>
      </c>
      <c r="Q9" s="51"/>
      <c r="R9" s="52">
        <f>(E9+F9+G9+H9)/4</f>
        <v>6.25</v>
      </c>
      <c r="S9" s="52">
        <f>(E9+F9+I9+J9)/4</f>
        <v>6.25</v>
      </c>
      <c r="T9" s="52">
        <f>(E9+F9+K9+L9)/4</f>
        <v>5.75</v>
      </c>
      <c r="U9" s="52">
        <f>(N9+O9+P9)/3</f>
        <v>6</v>
      </c>
      <c r="V9" s="51"/>
      <c r="W9" s="52">
        <f>E9</f>
        <v>6</v>
      </c>
      <c r="X9" s="52">
        <f>F9</f>
        <v>6</v>
      </c>
      <c r="Y9" s="52">
        <f>(G9+I9+K9)/3</f>
        <v>6.666666666666667</v>
      </c>
      <c r="Z9" s="52">
        <f>(H9+J9+L9)/3</f>
        <v>5.666666666666667</v>
      </c>
      <c r="AA9" s="10"/>
      <c r="AB9" s="52">
        <f>AVERAGE(R9:U9)</f>
        <v>6.0625</v>
      </c>
      <c r="AC9" s="52">
        <f>D9*2</f>
        <v>6</v>
      </c>
    </row>
    <row r="10" ht="15" customHeight="1">
      <c r="A10" s="54">
        <v>2</v>
      </c>
      <c r="B10" t="s" s="91">
        <v>152</v>
      </c>
      <c r="C10" s="10"/>
      <c r="D10" s="55">
        <v>3</v>
      </c>
      <c r="E10" s="56">
        <v>7</v>
      </c>
      <c r="F10" s="56">
        <v>6</v>
      </c>
      <c r="G10" s="56">
        <v>6</v>
      </c>
      <c r="H10" s="56">
        <v>7</v>
      </c>
      <c r="I10" s="56">
        <v>7</v>
      </c>
      <c r="J10" s="56">
        <v>7</v>
      </c>
      <c r="K10" s="56">
        <v>8</v>
      </c>
      <c r="L10" s="57">
        <v>7</v>
      </c>
      <c r="M10" s="51"/>
      <c r="N10" s="55">
        <v>6</v>
      </c>
      <c r="O10" s="56">
        <v>7</v>
      </c>
      <c r="P10" s="57">
        <v>7</v>
      </c>
      <c r="Q10" s="51"/>
      <c r="R10" s="52">
        <f>(E10+F10+G10+H10)/4</f>
        <v>6.5</v>
      </c>
      <c r="S10" s="52">
        <f>(E10+F10+I10+J10)/4</f>
        <v>6.75</v>
      </c>
      <c r="T10" s="52">
        <f>(E10+F10+K10+L10)/4</f>
        <v>7</v>
      </c>
      <c r="U10" s="52">
        <f>(N10+O10+P10)/3</f>
        <v>6.666666666666667</v>
      </c>
      <c r="V10" s="51"/>
      <c r="W10" s="52">
        <f>E10</f>
        <v>7</v>
      </c>
      <c r="X10" s="52">
        <f>F10</f>
        <v>6</v>
      </c>
      <c r="Y10" s="52">
        <f>(G10+I10+K10)/3</f>
        <v>7</v>
      </c>
      <c r="Z10" s="52">
        <f>(H10+J10+L10)/3</f>
        <v>7</v>
      </c>
      <c r="AA10" s="10"/>
      <c r="AB10" s="52">
        <f>AVERAGE(R10:U10)</f>
        <v>6.729166666666667</v>
      </c>
      <c r="AC10" s="52">
        <f>D10*2</f>
        <v>6</v>
      </c>
    </row>
    <row r="11" ht="15" customHeight="1">
      <c r="A11" s="54">
        <v>3</v>
      </c>
      <c r="B11" t="s" s="91">
        <v>153</v>
      </c>
      <c r="C11" s="10"/>
      <c r="D11" s="58">
        <v>3</v>
      </c>
      <c r="E11" s="59">
        <v>7</v>
      </c>
      <c r="F11" s="59">
        <v>7</v>
      </c>
      <c r="G11" s="59">
        <v>7</v>
      </c>
      <c r="H11" s="59">
        <v>7</v>
      </c>
      <c r="I11" s="59">
        <v>7</v>
      </c>
      <c r="J11" s="59">
        <v>6</v>
      </c>
      <c r="K11" s="59">
        <v>7</v>
      </c>
      <c r="L11" s="60">
        <v>7</v>
      </c>
      <c r="M11" s="53"/>
      <c r="N11" s="58">
        <v>7</v>
      </c>
      <c r="O11" s="59">
        <v>7</v>
      </c>
      <c r="P11" s="60">
        <v>7</v>
      </c>
      <c r="Q11" s="53"/>
      <c r="R11" s="52">
        <f>(E11+F11+G11+H11)/4</f>
        <v>7</v>
      </c>
      <c r="S11" s="52">
        <f>(E11+F11+I11+J11)/4</f>
        <v>6.75</v>
      </c>
      <c r="T11" s="52">
        <f>(E11+F11+K11+L11)/4</f>
        <v>7</v>
      </c>
      <c r="U11" s="52">
        <f>(N11+O11+P11)/3</f>
        <v>7</v>
      </c>
      <c r="V11" s="53"/>
      <c r="W11" s="52">
        <f>E11</f>
        <v>7</v>
      </c>
      <c r="X11" s="52">
        <f>F11</f>
        <v>7</v>
      </c>
      <c r="Y11" s="52">
        <f>(G11+I11+K11)/3</f>
        <v>7</v>
      </c>
      <c r="Z11" s="52">
        <f>(H11+J11+L11)/3</f>
        <v>6.666666666666667</v>
      </c>
      <c r="AA11" s="10"/>
      <c r="AB11" s="52">
        <f>AVERAGE(R11:U11)</f>
        <v>6.9375</v>
      </c>
      <c r="AC11" s="52">
        <f>D11*2</f>
        <v>6</v>
      </c>
    </row>
    <row r="12" ht="15" customHeight="1">
      <c r="A12" s="54">
        <v>4</v>
      </c>
      <c r="B12" t="s" s="91">
        <v>154</v>
      </c>
      <c r="C12" s="10"/>
      <c r="D12" s="58">
        <v>3</v>
      </c>
      <c r="E12" s="59">
        <v>6</v>
      </c>
      <c r="F12" s="59">
        <v>5</v>
      </c>
      <c r="G12" s="59">
        <v>6</v>
      </c>
      <c r="H12" s="59">
        <v>5</v>
      </c>
      <c r="I12" s="59">
        <v>6</v>
      </c>
      <c r="J12" s="59">
        <v>5</v>
      </c>
      <c r="K12" s="59">
        <v>5</v>
      </c>
      <c r="L12" s="60">
        <v>6</v>
      </c>
      <c r="M12" s="53"/>
      <c r="N12" s="58">
        <v>6</v>
      </c>
      <c r="O12" s="59">
        <v>6</v>
      </c>
      <c r="P12" s="60">
        <v>5</v>
      </c>
      <c r="Q12" s="53"/>
      <c r="R12" s="52">
        <f>(E12+F12+G12+H12)/4</f>
        <v>5.5</v>
      </c>
      <c r="S12" s="52">
        <f>(E12+F12+I12+J12)/4</f>
        <v>5.5</v>
      </c>
      <c r="T12" s="52">
        <f>(E12+F12+K12+L12)/4</f>
        <v>5.5</v>
      </c>
      <c r="U12" s="52">
        <f>(N12+O12+P12)/3</f>
        <v>5.666666666666667</v>
      </c>
      <c r="V12" s="53"/>
      <c r="W12" s="52">
        <f>E12</f>
        <v>6</v>
      </c>
      <c r="X12" s="52">
        <f>F12</f>
        <v>5</v>
      </c>
      <c r="Y12" s="52">
        <f>(G12+I12+K12)/3</f>
        <v>5.666666666666667</v>
      </c>
      <c r="Z12" s="52">
        <f>(H12+J12+L12)/3</f>
        <v>5.333333333333333</v>
      </c>
      <c r="AA12" s="10"/>
      <c r="AB12" s="52">
        <f>AVERAGE(R12:U12)</f>
        <v>5.541666666666667</v>
      </c>
      <c r="AC12" s="52">
        <f>D12*2</f>
        <v>6</v>
      </c>
    </row>
    <row r="13" ht="15" customHeight="1">
      <c r="A13" s="54">
        <v>5</v>
      </c>
      <c r="B13" t="s" s="91">
        <v>155</v>
      </c>
      <c r="C13" s="10"/>
      <c r="D13" s="58">
        <v>4</v>
      </c>
      <c r="E13" s="59">
        <v>8</v>
      </c>
      <c r="F13" s="59">
        <v>8</v>
      </c>
      <c r="G13" s="59">
        <v>8</v>
      </c>
      <c r="H13" s="59">
        <v>8</v>
      </c>
      <c r="I13" s="59">
        <v>8</v>
      </c>
      <c r="J13" s="59">
        <v>8</v>
      </c>
      <c r="K13" s="59">
        <v>8</v>
      </c>
      <c r="L13" s="60">
        <v>9</v>
      </c>
      <c r="M13" s="53"/>
      <c r="N13" s="58">
        <v>8</v>
      </c>
      <c r="O13" s="59">
        <v>8</v>
      </c>
      <c r="P13" s="60">
        <v>8</v>
      </c>
      <c r="Q13" s="53"/>
      <c r="R13" s="52">
        <f>(E13+F13+G13+H13)/4</f>
        <v>8</v>
      </c>
      <c r="S13" s="52">
        <f>(E13+F13+I13+J13)/4</f>
        <v>8</v>
      </c>
      <c r="T13" s="52">
        <f>(E13+F13+K13+L13)/4</f>
        <v>8.25</v>
      </c>
      <c r="U13" s="52">
        <f>(N13+O13+P13)/3</f>
        <v>8</v>
      </c>
      <c r="V13" s="53"/>
      <c r="W13" s="52">
        <f>E13</f>
        <v>8</v>
      </c>
      <c r="X13" s="52">
        <f>F13</f>
        <v>8</v>
      </c>
      <c r="Y13" s="52">
        <f>(G13+I13+K13)/3</f>
        <v>8</v>
      </c>
      <c r="Z13" s="52">
        <f>(H13+J13+L13)/3</f>
        <v>8.333333333333334</v>
      </c>
      <c r="AA13" s="10"/>
      <c r="AB13" s="52">
        <f>AVERAGE(R13:U13)</f>
        <v>8.0625</v>
      </c>
      <c r="AC13" s="52">
        <f>D13*2</f>
        <v>8</v>
      </c>
    </row>
    <row r="14" ht="15" customHeight="1">
      <c r="A14" s="54">
        <v>6</v>
      </c>
      <c r="B14" t="s" s="91">
        <v>156</v>
      </c>
      <c r="C14" s="10"/>
      <c r="D14" s="58">
        <v>3</v>
      </c>
      <c r="E14" s="59">
        <v>6</v>
      </c>
      <c r="F14" s="59">
        <v>7</v>
      </c>
      <c r="G14" s="59">
        <v>8</v>
      </c>
      <c r="H14" s="59">
        <v>7</v>
      </c>
      <c r="I14" s="59">
        <v>7</v>
      </c>
      <c r="J14" s="59">
        <v>7</v>
      </c>
      <c r="K14" s="59">
        <v>6</v>
      </c>
      <c r="L14" s="60">
        <v>7</v>
      </c>
      <c r="M14" s="53"/>
      <c r="N14" s="58">
        <v>7</v>
      </c>
      <c r="O14" s="59">
        <v>6</v>
      </c>
      <c r="P14" s="60">
        <v>6</v>
      </c>
      <c r="Q14" s="53"/>
      <c r="R14" s="52">
        <f>(E14+F14+G14+H14)/4</f>
        <v>7</v>
      </c>
      <c r="S14" s="52">
        <f>(E14+F14+I14+J14)/4</f>
        <v>6.75</v>
      </c>
      <c r="T14" s="52">
        <f>(E14+F14+K14+L14)/4</f>
        <v>6.5</v>
      </c>
      <c r="U14" s="52">
        <f>(N14+O14+P14)/3</f>
        <v>6.333333333333333</v>
      </c>
      <c r="V14" s="53"/>
      <c r="W14" s="52">
        <f>E14</f>
        <v>6</v>
      </c>
      <c r="X14" s="52">
        <f>F14</f>
        <v>7</v>
      </c>
      <c r="Y14" s="52">
        <f>(G14+I14+K14)/3</f>
        <v>7</v>
      </c>
      <c r="Z14" s="52">
        <f>(H14+J14+L14)/3</f>
        <v>7</v>
      </c>
      <c r="AA14" s="10"/>
      <c r="AB14" s="52">
        <f>AVERAGE(R14:U14)</f>
        <v>6.645833333333333</v>
      </c>
      <c r="AC14" s="52">
        <f>D14*2</f>
        <v>6</v>
      </c>
    </row>
    <row r="15" ht="15" customHeight="1">
      <c r="A15" s="54">
        <v>7</v>
      </c>
      <c r="B15" t="s" s="91">
        <v>157</v>
      </c>
      <c r="C15" s="10"/>
      <c r="D15" s="58">
        <v>4</v>
      </c>
      <c r="E15" s="59">
        <v>8</v>
      </c>
      <c r="F15" s="59">
        <v>8</v>
      </c>
      <c r="G15" s="59">
        <v>9</v>
      </c>
      <c r="H15" s="59">
        <v>8</v>
      </c>
      <c r="I15" s="59">
        <v>8</v>
      </c>
      <c r="J15" s="59">
        <v>8</v>
      </c>
      <c r="K15" s="59">
        <v>8</v>
      </c>
      <c r="L15" s="60">
        <v>7</v>
      </c>
      <c r="M15" s="53"/>
      <c r="N15" s="58">
        <v>8</v>
      </c>
      <c r="O15" s="59">
        <v>8</v>
      </c>
      <c r="P15" s="60">
        <v>8</v>
      </c>
      <c r="Q15" s="53"/>
      <c r="R15" s="52">
        <f>(E15+F15+G15+H15)/4</f>
        <v>8.25</v>
      </c>
      <c r="S15" s="52">
        <f>(E15+F15+I15+J15)/4</f>
        <v>8</v>
      </c>
      <c r="T15" s="52">
        <f>(E15+F15+K15+L15)/4</f>
        <v>7.75</v>
      </c>
      <c r="U15" s="52">
        <f>(N15+O15+P15)/3</f>
        <v>8</v>
      </c>
      <c r="V15" s="53"/>
      <c r="W15" s="52">
        <f>E15</f>
        <v>8</v>
      </c>
      <c r="X15" s="52">
        <f>F15</f>
        <v>8</v>
      </c>
      <c r="Y15" s="52">
        <f>(G15+I15+K15)/3</f>
        <v>8.333333333333334</v>
      </c>
      <c r="Z15" s="52">
        <f>(H15+J15+L15)/3</f>
        <v>7.666666666666667</v>
      </c>
      <c r="AA15" s="10"/>
      <c r="AB15" s="52">
        <f>AVERAGE(R15:U15)</f>
        <v>8</v>
      </c>
      <c r="AC15" s="52">
        <f>D15*2</f>
        <v>8</v>
      </c>
    </row>
    <row r="16" ht="15" customHeight="1">
      <c r="A16" s="54">
        <v>8</v>
      </c>
      <c r="B16" t="s" s="92">
        <v>158</v>
      </c>
      <c r="C16" s="10"/>
      <c r="D16" s="55">
        <v>3</v>
      </c>
      <c r="E16" s="56">
        <v>5</v>
      </c>
      <c r="F16" s="56">
        <v>5</v>
      </c>
      <c r="G16" s="56">
        <v>6</v>
      </c>
      <c r="H16" s="56">
        <v>6</v>
      </c>
      <c r="I16" s="56">
        <v>5</v>
      </c>
      <c r="J16" s="56">
        <v>5</v>
      </c>
      <c r="K16" s="56">
        <v>5</v>
      </c>
      <c r="L16" s="57">
        <v>6</v>
      </c>
      <c r="M16" s="51"/>
      <c r="N16" s="55">
        <v>6</v>
      </c>
      <c r="O16" s="56">
        <v>5</v>
      </c>
      <c r="P16" s="57">
        <v>5</v>
      </c>
      <c r="Q16" s="51"/>
      <c r="R16" s="52">
        <f>(E16+F16+G16+H16)/4</f>
        <v>5.5</v>
      </c>
      <c r="S16" s="52">
        <f>(E16+F16+I16+J16)/4</f>
        <v>5</v>
      </c>
      <c r="T16" s="52">
        <f>(E16+F16+K16+L16)/4</f>
        <v>5.25</v>
      </c>
      <c r="U16" s="52">
        <f>(N16+O16+P16)/3</f>
        <v>5.333333333333333</v>
      </c>
      <c r="V16" s="51"/>
      <c r="W16" s="52">
        <f>E16</f>
        <v>5</v>
      </c>
      <c r="X16" s="52">
        <f>F16</f>
        <v>5</v>
      </c>
      <c r="Y16" s="52">
        <f>(G16+I16+K16)/3</f>
        <v>5.333333333333333</v>
      </c>
      <c r="Z16" s="52">
        <f>(H16+J16+L16)/3</f>
        <v>5.666666666666667</v>
      </c>
      <c r="AA16" s="10"/>
      <c r="AB16" s="52">
        <f>AVERAGE(R16:U16)</f>
        <v>5.270833333333333</v>
      </c>
      <c r="AC16" s="52">
        <f>D16*2</f>
        <v>6</v>
      </c>
    </row>
    <row r="17" ht="15" customHeight="1">
      <c r="A17" s="54">
        <v>9</v>
      </c>
      <c r="B17" t="s" s="92">
        <v>159</v>
      </c>
      <c r="C17" s="10"/>
      <c r="D17" s="62">
        <v>3</v>
      </c>
      <c r="E17" s="63">
        <v>5</v>
      </c>
      <c r="F17" s="63">
        <v>5</v>
      </c>
      <c r="G17" s="63">
        <v>6</v>
      </c>
      <c r="H17" s="63">
        <v>6</v>
      </c>
      <c r="I17" s="63">
        <v>5</v>
      </c>
      <c r="J17" s="63">
        <v>6</v>
      </c>
      <c r="K17" s="63">
        <v>6</v>
      </c>
      <c r="L17" s="64">
        <v>5</v>
      </c>
      <c r="M17" s="65"/>
      <c r="N17" s="62">
        <v>5</v>
      </c>
      <c r="O17" s="63">
        <v>5</v>
      </c>
      <c r="P17" s="64">
        <v>5</v>
      </c>
      <c r="Q17" s="65"/>
      <c r="R17" s="52">
        <f>(E17+F17+G17+H17)/4</f>
        <v>5.5</v>
      </c>
      <c r="S17" s="52">
        <f>(E17+F17+I17+J17)/4</f>
        <v>5.25</v>
      </c>
      <c r="T17" s="52">
        <f>(E17+F17+K17+L17)/4</f>
        <v>5.25</v>
      </c>
      <c r="U17" s="52">
        <f>(N17+O17+P17)/3</f>
        <v>5</v>
      </c>
      <c r="V17" s="65"/>
      <c r="W17" s="52">
        <f>E17</f>
        <v>5</v>
      </c>
      <c r="X17" s="52">
        <f>F17</f>
        <v>5</v>
      </c>
      <c r="Y17" s="52">
        <f>(G17+I17+K17)/3</f>
        <v>5.666666666666667</v>
      </c>
      <c r="Z17" s="52">
        <f>(H17+J17+L17)/3</f>
        <v>5.666666666666667</v>
      </c>
      <c r="AA17" s="10"/>
      <c r="AB17" s="52">
        <f>AVERAGE(R17:U17)</f>
        <v>5.25</v>
      </c>
      <c r="AC17" s="52">
        <f>D17*2</f>
        <v>6</v>
      </c>
    </row>
    <row r="18" ht="15" customHeight="1">
      <c r="A18" s="54">
        <v>10</v>
      </c>
      <c r="B18" t="s" s="91">
        <v>160</v>
      </c>
      <c r="C18" s="10"/>
      <c r="D18" s="58">
        <v>3</v>
      </c>
      <c r="E18" s="59">
        <v>6</v>
      </c>
      <c r="F18" s="59">
        <v>5</v>
      </c>
      <c r="G18" s="59">
        <v>6</v>
      </c>
      <c r="H18" s="59">
        <v>6</v>
      </c>
      <c r="I18" s="59">
        <v>5</v>
      </c>
      <c r="J18" s="59">
        <v>5</v>
      </c>
      <c r="K18" s="59">
        <v>6</v>
      </c>
      <c r="L18" s="60">
        <v>6</v>
      </c>
      <c r="M18" s="10"/>
      <c r="N18" s="58">
        <v>6</v>
      </c>
      <c r="O18" s="59">
        <v>6</v>
      </c>
      <c r="P18" s="60">
        <v>6</v>
      </c>
      <c r="Q18" s="10"/>
      <c r="R18" s="52">
        <f>(E18+F18+G18+H18)/4</f>
        <v>5.75</v>
      </c>
      <c r="S18" s="52">
        <f>(E18+F18+I18+J18)/4</f>
        <v>5.25</v>
      </c>
      <c r="T18" s="52">
        <f>(E18+F18+K18+L18)/4</f>
        <v>5.75</v>
      </c>
      <c r="U18" s="52">
        <f>(N18+O18+P18)/3</f>
        <v>6</v>
      </c>
      <c r="V18" s="10"/>
      <c r="W18" s="52">
        <f>E18</f>
        <v>6</v>
      </c>
      <c r="X18" s="52">
        <f>F18</f>
        <v>5</v>
      </c>
      <c r="Y18" s="52">
        <f>(G18+I18+K18)/3</f>
        <v>5.666666666666667</v>
      </c>
      <c r="Z18" s="52">
        <f>(H18+J18+L18)/3</f>
        <v>5.666666666666667</v>
      </c>
      <c r="AA18" s="10"/>
      <c r="AB18" s="52">
        <f>AVERAGE(R18:U18)</f>
        <v>5.6875</v>
      </c>
      <c r="AC18" s="52">
        <f>D18*2</f>
        <v>6</v>
      </c>
    </row>
    <row r="19" ht="15" customHeight="1">
      <c r="A19" s="54">
        <v>11</v>
      </c>
      <c r="B19" t="s" s="91">
        <v>161</v>
      </c>
      <c r="C19" s="10"/>
      <c r="D19" s="58">
        <v>4</v>
      </c>
      <c r="E19" s="59">
        <v>8</v>
      </c>
      <c r="F19" s="59">
        <v>7</v>
      </c>
      <c r="G19" s="59">
        <v>8</v>
      </c>
      <c r="H19" s="59">
        <v>7</v>
      </c>
      <c r="I19" s="59">
        <v>7</v>
      </c>
      <c r="J19" s="59">
        <v>7</v>
      </c>
      <c r="K19" s="59">
        <v>8</v>
      </c>
      <c r="L19" s="60">
        <v>8</v>
      </c>
      <c r="M19" s="10"/>
      <c r="N19" s="58">
        <v>7</v>
      </c>
      <c r="O19" s="59">
        <v>7</v>
      </c>
      <c r="P19" s="60">
        <v>7</v>
      </c>
      <c r="Q19" s="10"/>
      <c r="R19" s="52">
        <f>(E19+F19+G19+H19)/4</f>
        <v>7.5</v>
      </c>
      <c r="S19" s="52">
        <f>(E19+F19+I19+J19)/4</f>
        <v>7.25</v>
      </c>
      <c r="T19" s="52">
        <f>(E19+F19+K19+L19)/4</f>
        <v>7.75</v>
      </c>
      <c r="U19" s="52">
        <f>(N19+O19+P19)/3</f>
        <v>7</v>
      </c>
      <c r="V19" s="10"/>
      <c r="W19" s="52">
        <f>E19</f>
        <v>8</v>
      </c>
      <c r="X19" s="52">
        <f>F19</f>
        <v>7</v>
      </c>
      <c r="Y19" s="52">
        <f>(G19+I19+K19)/3</f>
        <v>7.666666666666667</v>
      </c>
      <c r="Z19" s="52">
        <f>(H19+J19+L19)/3</f>
        <v>7.333333333333333</v>
      </c>
      <c r="AA19" s="10"/>
      <c r="AB19" s="52">
        <f>AVERAGE(R19:U19)</f>
        <v>7.375</v>
      </c>
      <c r="AC19" s="52">
        <f>D19*2</f>
        <v>8</v>
      </c>
    </row>
    <row r="20" ht="15" customHeight="1">
      <c r="A20" s="54">
        <v>12</v>
      </c>
      <c r="B20" t="s" s="91">
        <v>162</v>
      </c>
      <c r="C20" s="10"/>
      <c r="D20" s="58">
        <v>3</v>
      </c>
      <c r="E20" s="59">
        <v>6</v>
      </c>
      <c r="F20" s="59">
        <v>7</v>
      </c>
      <c r="G20" s="59">
        <v>6</v>
      </c>
      <c r="H20" s="59">
        <v>6</v>
      </c>
      <c r="I20" s="59">
        <v>7</v>
      </c>
      <c r="J20" s="59">
        <v>6</v>
      </c>
      <c r="K20" s="59">
        <v>6</v>
      </c>
      <c r="L20" s="60">
        <v>7</v>
      </c>
      <c r="M20" s="10"/>
      <c r="N20" s="58">
        <v>7</v>
      </c>
      <c r="O20" s="59">
        <v>6</v>
      </c>
      <c r="P20" s="60">
        <v>6</v>
      </c>
      <c r="Q20" s="10"/>
      <c r="R20" s="52">
        <f>(E20+F20+G20+H20)/4</f>
        <v>6.25</v>
      </c>
      <c r="S20" s="52">
        <f>(E20+F20+I20+J20)/4</f>
        <v>6.5</v>
      </c>
      <c r="T20" s="52">
        <f>(E20+F20+K20+L20)/4</f>
        <v>6.5</v>
      </c>
      <c r="U20" s="52">
        <f>(N20+O20+P20)/3</f>
        <v>6.333333333333333</v>
      </c>
      <c r="V20" s="10"/>
      <c r="W20" s="52">
        <f>E20</f>
        <v>6</v>
      </c>
      <c r="X20" s="52">
        <f>F20</f>
        <v>7</v>
      </c>
      <c r="Y20" s="52">
        <f>(G20+I20+K20)/3</f>
        <v>6.333333333333333</v>
      </c>
      <c r="Z20" s="52">
        <f>(H20+J20+L20)/3</f>
        <v>6.333333333333333</v>
      </c>
      <c r="AA20" s="10"/>
      <c r="AB20" s="52">
        <f>AVERAGE(R20:U20)</f>
        <v>6.395833333333333</v>
      </c>
      <c r="AC20" s="52">
        <f>D20*2</f>
        <v>6</v>
      </c>
    </row>
    <row r="21" ht="15" customHeight="1">
      <c r="A21" s="54">
        <v>13</v>
      </c>
      <c r="B21" t="s" s="91">
        <v>163</v>
      </c>
      <c r="C21" s="10"/>
      <c r="D21" s="58">
        <v>3</v>
      </c>
      <c r="E21" s="59">
        <v>5</v>
      </c>
      <c r="F21" s="59">
        <v>6</v>
      </c>
      <c r="G21" s="59">
        <v>6</v>
      </c>
      <c r="H21" s="59">
        <v>6</v>
      </c>
      <c r="I21" s="59">
        <v>6</v>
      </c>
      <c r="J21" s="59">
        <v>5</v>
      </c>
      <c r="K21" s="59">
        <v>5</v>
      </c>
      <c r="L21" s="60">
        <v>5</v>
      </c>
      <c r="M21" s="10"/>
      <c r="N21" s="58">
        <v>5</v>
      </c>
      <c r="O21" s="59">
        <v>5</v>
      </c>
      <c r="P21" s="60">
        <v>5</v>
      </c>
      <c r="Q21" s="10"/>
      <c r="R21" s="52">
        <f>(E21+F21+G21+H21)/4</f>
        <v>5.75</v>
      </c>
      <c r="S21" s="52">
        <f>(E21+F21+I21+J21)/4</f>
        <v>5.5</v>
      </c>
      <c r="T21" s="52">
        <f>(E21+F21+K21+L21)/4</f>
        <v>5.25</v>
      </c>
      <c r="U21" s="52">
        <f>(N21+O21+P21)/3</f>
        <v>5</v>
      </c>
      <c r="V21" s="10"/>
      <c r="W21" s="52">
        <f>E21</f>
        <v>5</v>
      </c>
      <c r="X21" s="52">
        <f>F21</f>
        <v>6</v>
      </c>
      <c r="Y21" s="52">
        <f>(G21+I21+K21)/3</f>
        <v>5.666666666666667</v>
      </c>
      <c r="Z21" s="52">
        <f>(H21+J21+L21)/3</f>
        <v>5.333333333333333</v>
      </c>
      <c r="AA21" s="10"/>
      <c r="AB21" s="52">
        <f>AVERAGE(R21:U21)</f>
        <v>5.375</v>
      </c>
      <c r="AC21" s="52">
        <f>D21*2</f>
        <v>6</v>
      </c>
    </row>
    <row r="22" ht="15" customHeight="1">
      <c r="A22" s="54">
        <v>14</v>
      </c>
      <c r="B22" t="s" s="91">
        <v>164</v>
      </c>
      <c r="C22" s="10"/>
      <c r="D22" s="58">
        <v>4</v>
      </c>
      <c r="E22" s="59">
        <v>8</v>
      </c>
      <c r="F22" s="59">
        <v>8</v>
      </c>
      <c r="G22" s="59">
        <v>9</v>
      </c>
      <c r="H22" s="59">
        <v>8</v>
      </c>
      <c r="I22" s="59">
        <v>8</v>
      </c>
      <c r="J22" s="59">
        <v>7</v>
      </c>
      <c r="K22" s="59">
        <v>8</v>
      </c>
      <c r="L22" s="60">
        <v>8</v>
      </c>
      <c r="M22" s="10"/>
      <c r="N22" s="58">
        <v>8</v>
      </c>
      <c r="O22" s="59">
        <v>8</v>
      </c>
      <c r="P22" s="60">
        <v>8</v>
      </c>
      <c r="Q22" s="10"/>
      <c r="R22" s="52">
        <f>(E22+F22+G22+H22)/4</f>
        <v>8.25</v>
      </c>
      <c r="S22" s="52">
        <f>(E22+F22+I22+J22)/4</f>
        <v>7.75</v>
      </c>
      <c r="T22" s="52">
        <f>(E22+F22+K22+L22)/4</f>
        <v>8</v>
      </c>
      <c r="U22" s="52">
        <f>(N22+O22+P22)/3</f>
        <v>8</v>
      </c>
      <c r="V22" s="10"/>
      <c r="W22" s="52">
        <f>E22</f>
        <v>8</v>
      </c>
      <c r="X22" s="52">
        <f>F22</f>
        <v>8</v>
      </c>
      <c r="Y22" s="52">
        <f>(G22+I22+K22)/3</f>
        <v>8.333333333333334</v>
      </c>
      <c r="Z22" s="52">
        <f>(H22+J22+L22)/3</f>
        <v>7.666666666666667</v>
      </c>
      <c r="AA22" s="10"/>
      <c r="AB22" s="52">
        <f>AVERAGE(R22:U22)</f>
        <v>8</v>
      </c>
      <c r="AC22" s="52">
        <f>D22*2</f>
        <v>8</v>
      </c>
    </row>
    <row r="23" ht="15" customHeight="1">
      <c r="A23" s="54">
        <v>15</v>
      </c>
      <c r="B23" t="s" s="91">
        <v>165</v>
      </c>
      <c r="C23" s="10"/>
      <c r="D23" s="58">
        <v>3</v>
      </c>
      <c r="E23" s="59">
        <v>5</v>
      </c>
      <c r="F23" s="59">
        <v>5</v>
      </c>
      <c r="G23" s="59">
        <v>5</v>
      </c>
      <c r="H23" s="59">
        <v>6</v>
      </c>
      <c r="I23" s="59">
        <v>6</v>
      </c>
      <c r="J23" s="59">
        <v>5</v>
      </c>
      <c r="K23" s="59">
        <v>5</v>
      </c>
      <c r="L23" s="60">
        <v>5</v>
      </c>
      <c r="M23" s="10"/>
      <c r="N23" s="58">
        <v>6</v>
      </c>
      <c r="O23" s="59">
        <v>5</v>
      </c>
      <c r="P23" s="60">
        <v>5</v>
      </c>
      <c r="Q23" s="10"/>
      <c r="R23" s="52">
        <f>(E23+F23+G23+H23)/4</f>
        <v>5.25</v>
      </c>
      <c r="S23" s="52">
        <f>(E23+F23+I23+J23)/4</f>
        <v>5.25</v>
      </c>
      <c r="T23" s="52">
        <f>(E23+F23+K23+L23)/4</f>
        <v>5</v>
      </c>
      <c r="U23" s="52">
        <f>(N23+O23+P23)/3</f>
        <v>5.333333333333333</v>
      </c>
      <c r="V23" s="10"/>
      <c r="W23" s="52">
        <f>E23</f>
        <v>5</v>
      </c>
      <c r="X23" s="52">
        <f>F23</f>
        <v>5</v>
      </c>
      <c r="Y23" s="52">
        <f>(G23+I23+K23)/3</f>
        <v>5.333333333333333</v>
      </c>
      <c r="Z23" s="52">
        <f>(H23+J23+L23)/3</f>
        <v>5.333333333333333</v>
      </c>
      <c r="AA23" s="10"/>
      <c r="AB23" s="52">
        <f>AVERAGE(R23:U23)</f>
        <v>5.208333333333333</v>
      </c>
      <c r="AC23" s="52">
        <f>D23*2</f>
        <v>6</v>
      </c>
    </row>
    <row r="24" ht="15" customHeight="1">
      <c r="A24" s="54">
        <v>16</v>
      </c>
      <c r="B24" t="s" s="91">
        <v>166</v>
      </c>
      <c r="C24" s="10"/>
      <c r="D24" s="58">
        <v>3</v>
      </c>
      <c r="E24" s="59">
        <v>6</v>
      </c>
      <c r="F24" s="59">
        <v>7</v>
      </c>
      <c r="G24" s="59">
        <v>8</v>
      </c>
      <c r="H24" s="59">
        <v>6</v>
      </c>
      <c r="I24" s="59">
        <v>7</v>
      </c>
      <c r="J24" s="59">
        <v>7</v>
      </c>
      <c r="K24" s="59">
        <v>7</v>
      </c>
      <c r="L24" s="60">
        <v>6</v>
      </c>
      <c r="M24" s="10"/>
      <c r="N24" s="58">
        <v>6</v>
      </c>
      <c r="O24" s="59">
        <v>6</v>
      </c>
      <c r="P24" s="60">
        <v>6</v>
      </c>
      <c r="Q24" s="10"/>
      <c r="R24" s="52">
        <f>(E24+F24+G24+H24)/4</f>
        <v>6.75</v>
      </c>
      <c r="S24" s="52">
        <f>(E24+F24+I24+J24)/4</f>
        <v>6.75</v>
      </c>
      <c r="T24" s="52">
        <f>(E24+F24+K24+L24)/4</f>
        <v>6.5</v>
      </c>
      <c r="U24" s="52">
        <f>(N24+O24+P24)/3</f>
        <v>6</v>
      </c>
      <c r="V24" s="10"/>
      <c r="W24" s="52">
        <f>E24</f>
        <v>6</v>
      </c>
      <c r="X24" s="52">
        <f>F24</f>
        <v>7</v>
      </c>
      <c r="Y24" s="52">
        <f>(G24+I24+K24)/3</f>
        <v>7.333333333333333</v>
      </c>
      <c r="Z24" s="52">
        <f>(H24+J24+L24)/3</f>
        <v>6.333333333333333</v>
      </c>
      <c r="AA24" s="10"/>
      <c r="AB24" s="52">
        <f>AVERAGE(R24:U24)</f>
        <v>6.5</v>
      </c>
      <c r="AC24" s="52">
        <f>D24*2</f>
        <v>6</v>
      </c>
    </row>
    <row r="25" ht="15" customHeight="1">
      <c r="A25" s="54">
        <v>17</v>
      </c>
      <c r="B25" t="s" s="91">
        <v>167</v>
      </c>
      <c r="C25" s="10"/>
      <c r="D25" s="58">
        <v>3</v>
      </c>
      <c r="E25" s="59">
        <v>6</v>
      </c>
      <c r="F25" s="59">
        <v>5</v>
      </c>
      <c r="G25" s="59">
        <v>6</v>
      </c>
      <c r="H25" s="59">
        <v>6</v>
      </c>
      <c r="I25" s="59">
        <v>6</v>
      </c>
      <c r="J25" s="59">
        <v>5</v>
      </c>
      <c r="K25" s="59">
        <v>5</v>
      </c>
      <c r="L25" s="60">
        <v>5</v>
      </c>
      <c r="M25" s="10"/>
      <c r="N25" s="58">
        <v>6</v>
      </c>
      <c r="O25" s="59">
        <v>5</v>
      </c>
      <c r="P25" s="60">
        <v>5</v>
      </c>
      <c r="Q25" s="10"/>
      <c r="R25" s="52">
        <f>(E25+F25+G25+H25)/4</f>
        <v>5.75</v>
      </c>
      <c r="S25" s="52">
        <f>(E25+F25+I25+J25)/4</f>
        <v>5.5</v>
      </c>
      <c r="T25" s="52">
        <f>(E25+F25+K25+L25)/4</f>
        <v>5.25</v>
      </c>
      <c r="U25" s="52">
        <f>(N25+O25+P25)/3</f>
        <v>5.333333333333333</v>
      </c>
      <c r="V25" s="10"/>
      <c r="W25" s="52">
        <f>E25</f>
        <v>6</v>
      </c>
      <c r="X25" s="52">
        <f>F25</f>
        <v>5</v>
      </c>
      <c r="Y25" s="52">
        <f>(G25+I25+K25)/3</f>
        <v>5.666666666666667</v>
      </c>
      <c r="Z25" s="52">
        <f>(H25+J25+L25)/3</f>
        <v>5.333333333333333</v>
      </c>
      <c r="AA25" s="10"/>
      <c r="AB25" s="52">
        <f>AVERAGE(R25:U25)</f>
        <v>5.458333333333333</v>
      </c>
      <c r="AC25" s="52">
        <f>D25*2</f>
        <v>6</v>
      </c>
    </row>
    <row r="26" ht="15" customHeight="1">
      <c r="A26" s="54">
        <v>18</v>
      </c>
      <c r="B26" t="s" s="91">
        <v>168</v>
      </c>
      <c r="C26" s="10"/>
      <c r="D26" s="58">
        <v>2</v>
      </c>
      <c r="E26" s="59">
        <v>5</v>
      </c>
      <c r="F26" s="59">
        <v>4</v>
      </c>
      <c r="G26" s="59">
        <v>5</v>
      </c>
      <c r="H26" s="59">
        <v>5</v>
      </c>
      <c r="I26" s="59">
        <v>5</v>
      </c>
      <c r="J26" s="59">
        <v>4</v>
      </c>
      <c r="K26" s="59">
        <v>4</v>
      </c>
      <c r="L26" s="60">
        <v>5</v>
      </c>
      <c r="M26" s="10"/>
      <c r="N26" s="58">
        <v>5</v>
      </c>
      <c r="O26" s="59">
        <v>5</v>
      </c>
      <c r="P26" s="60">
        <v>5</v>
      </c>
      <c r="Q26" s="10"/>
      <c r="R26" s="52">
        <f>(E26+F26+G26+H26)/4</f>
        <v>4.75</v>
      </c>
      <c r="S26" s="52">
        <f>(E26+F26+I26+J26)/4</f>
        <v>4.5</v>
      </c>
      <c r="T26" s="52">
        <f>(E26+F26+K26+L26)/4</f>
        <v>4.5</v>
      </c>
      <c r="U26" s="52">
        <f>(N26+O26+P26)/3</f>
        <v>5</v>
      </c>
      <c r="V26" s="10"/>
      <c r="W26" s="52">
        <f>E26</f>
        <v>5</v>
      </c>
      <c r="X26" s="52">
        <f>F26</f>
        <v>4</v>
      </c>
      <c r="Y26" s="52">
        <f>(G26+I26+K26)/3</f>
        <v>4.666666666666667</v>
      </c>
      <c r="Z26" s="52">
        <f>(H26+J26+L26)/3</f>
        <v>4.666666666666667</v>
      </c>
      <c r="AA26" s="10"/>
      <c r="AB26" s="52">
        <f>AVERAGE(R26:U26)</f>
        <v>4.6875</v>
      </c>
      <c r="AC26" s="52">
        <f>D26*2</f>
        <v>4</v>
      </c>
    </row>
    <row r="27" ht="15" customHeight="1">
      <c r="A27" s="54">
        <v>19</v>
      </c>
      <c r="B27" t="s" s="91">
        <v>169</v>
      </c>
      <c r="C27" s="10"/>
      <c r="D27" s="58">
        <v>3</v>
      </c>
      <c r="E27" s="59">
        <v>4</v>
      </c>
      <c r="F27" s="59">
        <v>5</v>
      </c>
      <c r="G27" s="59">
        <v>6</v>
      </c>
      <c r="H27" s="59">
        <v>6</v>
      </c>
      <c r="I27" s="59">
        <v>6</v>
      </c>
      <c r="J27" s="59">
        <v>5</v>
      </c>
      <c r="K27" s="59">
        <v>5</v>
      </c>
      <c r="L27" s="60">
        <v>6</v>
      </c>
      <c r="M27" s="10"/>
      <c r="N27" s="58">
        <v>6</v>
      </c>
      <c r="O27" s="59">
        <v>5</v>
      </c>
      <c r="P27" s="60">
        <v>5</v>
      </c>
      <c r="Q27" s="10"/>
      <c r="R27" s="52">
        <f>(E27+F27+G27+H27)/4</f>
        <v>5.25</v>
      </c>
      <c r="S27" s="52">
        <f>(E27+F27+I27+J27)/4</f>
        <v>5</v>
      </c>
      <c r="T27" s="52">
        <f>(E27+F27+K27+L27)/4</f>
        <v>5</v>
      </c>
      <c r="U27" s="52">
        <f>(N27+O27+P27)/3</f>
        <v>5.333333333333333</v>
      </c>
      <c r="V27" s="10"/>
      <c r="W27" s="52">
        <f>E27</f>
        <v>4</v>
      </c>
      <c r="X27" s="52">
        <f>F27</f>
        <v>5</v>
      </c>
      <c r="Y27" s="52">
        <f>(G27+I27+K27)/3</f>
        <v>5.666666666666667</v>
      </c>
      <c r="Z27" s="52">
        <f>(H27+J27+L27)/3</f>
        <v>5.666666666666667</v>
      </c>
      <c r="AA27" s="10"/>
      <c r="AB27" s="52">
        <f>AVERAGE(R27:U27)</f>
        <v>5.145833333333333</v>
      </c>
      <c r="AC27" s="52">
        <f>D27*2</f>
        <v>6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  <v>3.157894736842105</v>
      </c>
      <c r="E38" s="49">
        <f>AVERAGE(E9:E36)</f>
        <v>6.157894736842105</v>
      </c>
      <c r="F38" s="49">
        <f>AVERAGE(F9:F36)</f>
        <v>6.105263157894737</v>
      </c>
      <c r="G38" s="49">
        <f>AVERAGE(G9:G36)</f>
        <v>6.736842105263158</v>
      </c>
      <c r="H38" s="49">
        <f>AVERAGE(H9:H36)</f>
        <v>6.421052631578948</v>
      </c>
      <c r="I38" s="49">
        <f>AVERAGE(I9:I36)</f>
        <v>6.473684210526316</v>
      </c>
      <c r="J38" s="49">
        <f>AVERAGE(J9:J36)</f>
        <v>6</v>
      </c>
      <c r="K38" s="49">
        <f>AVERAGE(K9:K36)</f>
        <v>6.210526315789473</v>
      </c>
      <c r="L38" s="50">
        <f>AVERAGE(L9:L36)</f>
        <v>6.315789473684211</v>
      </c>
      <c r="M38" s="10"/>
      <c r="N38" s="48">
        <f>AVERAGE(N9:N36)</f>
        <v>6.368421052631579</v>
      </c>
      <c r="O38" s="49">
        <f>AVERAGE(O9:O36)</f>
        <v>6.105263157894737</v>
      </c>
      <c r="P38" s="50">
        <f>AVERAGE(P9:P36)</f>
        <v>6.052631578947368</v>
      </c>
      <c r="Q38" s="10"/>
      <c r="R38" s="52">
        <f>AVERAGE(R9:R36)</f>
        <v>4.3125</v>
      </c>
      <c r="S38" s="52">
        <f>AVERAGE(S9:S36)</f>
        <v>4.196428571428571</v>
      </c>
      <c r="T38" s="52">
        <f>AVERAGE(T9:T36)</f>
        <v>4.205357142857143</v>
      </c>
      <c r="U38" s="52">
        <f>AVERAGE(U9:U36)</f>
        <v>4.19047619047619</v>
      </c>
      <c r="V38" s="10"/>
      <c r="W38" s="52">
        <f>AVERAGE(W9:W36)</f>
        <v>4.178571428571429</v>
      </c>
      <c r="X38" s="52">
        <f>AVERAGE(X9:X36)</f>
        <v>4.142857142857143</v>
      </c>
      <c r="Y38" s="52">
        <f>AVERAGE(Y9:Y36)</f>
        <v>4.392857142857143</v>
      </c>
      <c r="Z38" s="52">
        <f>AVERAGE(Z9:Z36)</f>
        <v>4.238095238095237</v>
      </c>
      <c r="AA38" s="10"/>
      <c r="AB38" s="52">
        <f>AVERAGE(AB9:AB36)</f>
        <v>4.226190476190475</v>
      </c>
      <c r="AC38" s="52">
        <f>AVERAGE(AC9:AC36)</f>
        <v>4.285714285714286</v>
      </c>
    </row>
    <row r="39" ht="15" customHeight="1">
      <c r="A39" s="3"/>
      <c r="B39" t="s" s="71">
        <v>33</v>
      </c>
      <c r="C39" s="6"/>
      <c r="D39" s="73">
        <f>STDEV(D9:D36)</f>
        <v>0.5014598571212791</v>
      </c>
      <c r="E39" s="74">
        <f>STDEV(E9:E36)</f>
        <v>1.213953957333768</v>
      </c>
      <c r="F39" s="74">
        <f>STDEV(F9:F36)</f>
        <v>1.242521488394791</v>
      </c>
      <c r="G39" s="74">
        <f>STDEV(G9:G36)</f>
        <v>1.240165995303223</v>
      </c>
      <c r="H39" s="74">
        <f>STDEV(H9:H36)</f>
        <v>0.9015905373704979</v>
      </c>
      <c r="I39" s="74">
        <f>STDEV(I9:I36)</f>
        <v>1.020262550775348</v>
      </c>
      <c r="J39" s="74">
        <f>STDEV(J9:J36)</f>
        <v>1.154700538379251</v>
      </c>
      <c r="K39" s="74">
        <f>STDEV(K9:K36)</f>
        <v>1.31567250942124</v>
      </c>
      <c r="L39" s="75">
        <f>STDEV(L9:L36)</f>
        <v>1.204280863279334</v>
      </c>
      <c r="M39" s="10"/>
      <c r="N39" s="73">
        <f>STDEV(N9:N36)</f>
        <v>0.9551338658818385</v>
      </c>
      <c r="O39" s="74">
        <f>STDEV(O9:O36)</f>
        <v>1.100239208440362</v>
      </c>
      <c r="P39" s="75">
        <f>STDEV(P9:P36)</f>
        <v>1.12909423927748</v>
      </c>
      <c r="Q39" s="10"/>
      <c r="R39" s="76">
        <f>STDEV(R9:R36)</f>
        <v>3.145856328098446</v>
      </c>
      <c r="S39" s="77">
        <f>STDEV(S9:S36)</f>
        <v>3.071943785999123</v>
      </c>
      <c r="T39" s="77">
        <f>STDEV(T9:T36)</f>
        <v>3.094988161459865</v>
      </c>
      <c r="U39" s="78">
        <f>STDEV(U9:U36)</f>
        <v>3.054280638304068</v>
      </c>
      <c r="V39" s="10"/>
      <c r="W39" s="76">
        <f>STDEV(W9:W36)</f>
        <v>3.091847960285856</v>
      </c>
      <c r="X39" s="77">
        <f>STDEV(X9:X36)</f>
        <v>3.075762907039074</v>
      </c>
      <c r="Y39" s="77">
        <f>STDEV(Y9:Y36)</f>
        <v>3.20885294356159</v>
      </c>
      <c r="Z39" s="78">
        <f>STDEV(Z9:Z36)</f>
        <v>3.083017525177666</v>
      </c>
      <c r="AA39" s="10"/>
      <c r="AB39" s="76">
        <f>STDEV(AB9:AB36)</f>
        <v>3.087900741462401</v>
      </c>
      <c r="AC39" s="78">
        <f>STDEV(AC9:AC36)</f>
        <v>3.113377859033769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531" priority="1" operator="between" stopIfTrue="1">
      <formula>9</formula>
      <formula>10.1</formula>
    </cfRule>
    <cfRule type="cellIs" dxfId="532" priority="2" operator="between" stopIfTrue="1">
      <formula>7</formula>
      <formula>8.9</formula>
    </cfRule>
    <cfRule type="cellIs" dxfId="533" priority="3" operator="between" stopIfTrue="1">
      <formula>5</formula>
      <formula>6.9</formula>
    </cfRule>
    <cfRule type="cellIs" dxfId="534" priority="4" operator="between" stopIfTrue="1">
      <formula>3</formula>
      <formula>4.9</formula>
    </cfRule>
    <cfRule type="cellIs" dxfId="535" priority="5" operator="between" stopIfTrue="1">
      <formula>0.5</formula>
      <formula>2.9</formula>
    </cfRule>
    <cfRule type="cellIs" dxfId="536" priority="6" operator="between" stopIfTrue="1">
      <formula>9</formula>
      <formula>10.1</formula>
    </cfRule>
    <cfRule type="cellIs" dxfId="537" priority="7" operator="between" stopIfTrue="1">
      <formula>7</formula>
      <formula>8.9</formula>
    </cfRule>
    <cfRule type="cellIs" dxfId="538" priority="8" operator="between" stopIfTrue="1">
      <formula>5</formula>
      <formula>6.9</formula>
    </cfRule>
    <cfRule type="cellIs" dxfId="539" priority="9" operator="between" stopIfTrue="1">
      <formula>3</formula>
      <formula>4.9</formula>
    </cfRule>
    <cfRule type="cellIs" dxfId="540" priority="10" operator="between" stopIfTrue="1">
      <formula>0.5</formula>
      <formula>2.9</formula>
    </cfRule>
    <cfRule type="cellIs" dxfId="541" priority="11" operator="between" stopIfTrue="1">
      <formula>9</formula>
      <formula>10.1</formula>
    </cfRule>
    <cfRule type="cellIs" dxfId="542" priority="12" operator="between" stopIfTrue="1">
      <formula>7</formula>
      <formula>8.9</formula>
    </cfRule>
    <cfRule type="cellIs" dxfId="543" priority="13" operator="between" stopIfTrue="1">
      <formula>5</formula>
      <formula>6.9</formula>
    </cfRule>
    <cfRule type="cellIs" dxfId="544" priority="14" operator="between" stopIfTrue="1">
      <formula>3</formula>
      <formula>4.9</formula>
    </cfRule>
    <cfRule type="cellIs" dxfId="545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0" customWidth="1"/>
    <col min="2" max="2" width="30.6719" style="110" customWidth="1"/>
    <col min="3" max="3" width="1.35156" style="110" customWidth="1"/>
    <col min="4" max="4" width="4.67188" style="110" customWidth="1"/>
    <col min="5" max="5" width="4.67188" style="110" customWidth="1"/>
    <col min="6" max="6" width="4.67188" style="110" customWidth="1"/>
    <col min="7" max="7" width="4.67188" style="110" customWidth="1"/>
    <col min="8" max="8" width="4.67188" style="110" customWidth="1"/>
    <col min="9" max="9" width="4.67188" style="110" customWidth="1"/>
    <col min="10" max="10" width="4.67188" style="110" customWidth="1"/>
    <col min="11" max="11" width="4.67188" style="110" customWidth="1"/>
    <col min="12" max="12" width="4.67188" style="110" customWidth="1"/>
    <col min="13" max="13" width="1.35156" style="110" customWidth="1"/>
    <col min="14" max="14" width="4.67188" style="110" customWidth="1"/>
    <col min="15" max="15" width="4.67188" style="110" customWidth="1"/>
    <col min="16" max="16" width="4.67188" style="110" customWidth="1"/>
    <col min="17" max="17" width="1.35156" style="110" customWidth="1"/>
    <col min="18" max="18" width="4.67188" style="110" customWidth="1"/>
    <col min="19" max="19" width="4.67188" style="110" customWidth="1"/>
    <col min="20" max="20" width="4.67188" style="110" customWidth="1"/>
    <col min="21" max="21" width="4.67188" style="110" customWidth="1"/>
    <col min="22" max="22" width="1.35156" style="110" customWidth="1"/>
    <col min="23" max="23" width="4.67188" style="110" customWidth="1"/>
    <col min="24" max="24" width="4.67188" style="110" customWidth="1"/>
    <col min="25" max="25" width="4.67188" style="110" customWidth="1"/>
    <col min="26" max="26" width="4.67188" style="110" customWidth="1"/>
    <col min="27" max="27" width="1.67188" style="110" customWidth="1"/>
    <col min="28" max="28" width="4.67188" style="110" customWidth="1"/>
    <col min="29" max="29" width="4.67188" style="110" customWidth="1"/>
    <col min="30" max="256" width="10.8516" style="110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10"/>
      <c r="N38" s="48">
        <f>AVERAGE(N9:N36)</f>
      </c>
      <c r="O38" s="49">
        <f>AVERAGE(O9:O36)</f>
      </c>
      <c r="P38" s="50">
        <f>AVERAGE(P9:P36)</f>
      </c>
      <c r="Q38" s="10"/>
      <c r="R38" s="52">
        <f>AVERAGE(R9:R36)</f>
        <v>0</v>
      </c>
      <c r="S38" s="52">
        <f>AVERAGE(S9:S36)</f>
        <v>0</v>
      </c>
      <c r="T38" s="52">
        <f>AVERAGE(T9:T36)</f>
        <v>0</v>
      </c>
      <c r="U38" s="52">
        <f>AVERAGE(U9:U36)</f>
        <v>0</v>
      </c>
      <c r="V38" s="10"/>
      <c r="W38" s="52">
        <f>AVERAGE(W9:W36)</f>
        <v>0</v>
      </c>
      <c r="X38" s="52">
        <f>AVERAGE(X9:X36)</f>
        <v>0</v>
      </c>
      <c r="Y38" s="52">
        <f>AVERAGE(Y9:Y36)</f>
        <v>0</v>
      </c>
      <c r="Z38" s="52">
        <f>AVERAGE(Z9:Z36)</f>
        <v>0</v>
      </c>
      <c r="AA38" s="10"/>
      <c r="AB38" s="52">
        <f>AVERAGE(AB9:AB36)</f>
        <v>0</v>
      </c>
      <c r="AC38" s="52">
        <f>AVERAGE(AC9:AC36)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10"/>
      <c r="N39" s="73">
        <f>STDEV(N9:N36)</f>
      </c>
      <c r="O39" s="74">
        <f>STDEV(O9:O36)</f>
      </c>
      <c r="P39" s="75">
        <f>STDEV(P9:P36)</f>
      </c>
      <c r="Q39" s="10"/>
      <c r="R39" s="76">
        <f>STDEV(R9:R36)</f>
        <v>0</v>
      </c>
      <c r="S39" s="77">
        <f>STDEV(S9:S36)</f>
        <v>0</v>
      </c>
      <c r="T39" s="77">
        <f>STDEV(T9:T36)</f>
        <v>0</v>
      </c>
      <c r="U39" s="78">
        <f>STDEV(U9:U36)</f>
        <v>0</v>
      </c>
      <c r="V39" s="10"/>
      <c r="W39" s="76">
        <f>STDEV(W9:W36)</f>
        <v>0</v>
      </c>
      <c r="X39" s="77">
        <f>STDEV(X9:X36)</f>
        <v>0</v>
      </c>
      <c r="Y39" s="77">
        <f>STDEV(Y9:Y36)</f>
        <v>0</v>
      </c>
      <c r="Z39" s="78">
        <f>STDEV(Z9:Z36)</f>
        <v>0</v>
      </c>
      <c r="AA39" s="10"/>
      <c r="AB39" s="76">
        <f>STDEV(AB9:AB36)</f>
        <v>0</v>
      </c>
      <c r="AC39" s="78">
        <f>STDEV(AC9:AC36)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546" priority="1" operator="between" stopIfTrue="1">
      <formula>9</formula>
      <formula>10.1</formula>
    </cfRule>
    <cfRule type="cellIs" dxfId="547" priority="2" operator="between" stopIfTrue="1">
      <formula>7</formula>
      <formula>8.9</formula>
    </cfRule>
    <cfRule type="cellIs" dxfId="548" priority="3" operator="between" stopIfTrue="1">
      <formula>5</formula>
      <formula>6.9</formula>
    </cfRule>
    <cfRule type="cellIs" dxfId="549" priority="4" operator="between" stopIfTrue="1">
      <formula>3</formula>
      <formula>4.9</formula>
    </cfRule>
    <cfRule type="cellIs" dxfId="550" priority="5" operator="between" stopIfTrue="1">
      <formula>0.5</formula>
      <formula>2.9</formula>
    </cfRule>
    <cfRule type="cellIs" dxfId="551" priority="6" operator="between" stopIfTrue="1">
      <formula>9</formula>
      <formula>10.1</formula>
    </cfRule>
    <cfRule type="cellIs" dxfId="552" priority="7" operator="between" stopIfTrue="1">
      <formula>7</formula>
      <formula>8.9</formula>
    </cfRule>
    <cfRule type="cellIs" dxfId="553" priority="8" operator="between" stopIfTrue="1">
      <formula>5</formula>
      <formula>6.9</formula>
    </cfRule>
    <cfRule type="cellIs" dxfId="554" priority="9" operator="between" stopIfTrue="1">
      <formula>3</formula>
      <formula>4.9</formula>
    </cfRule>
    <cfRule type="cellIs" dxfId="555" priority="10" operator="between" stopIfTrue="1">
      <formula>0.5</formula>
      <formula>2.9</formula>
    </cfRule>
    <cfRule type="cellIs" dxfId="556" priority="11" operator="between" stopIfTrue="1">
      <formula>9</formula>
      <formula>10.1</formula>
    </cfRule>
    <cfRule type="cellIs" dxfId="557" priority="12" operator="between" stopIfTrue="1">
      <formula>7</formula>
      <formula>8.9</formula>
    </cfRule>
    <cfRule type="cellIs" dxfId="558" priority="13" operator="between" stopIfTrue="1">
      <formula>5</formula>
      <formula>6.9</formula>
    </cfRule>
    <cfRule type="cellIs" dxfId="559" priority="14" operator="between" stopIfTrue="1">
      <formula>3</formula>
      <formula>4.9</formula>
    </cfRule>
    <cfRule type="cellIs" dxfId="56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1" customWidth="1"/>
    <col min="2" max="2" width="30.6719" style="111" customWidth="1"/>
    <col min="3" max="3" width="1.35156" style="111" customWidth="1"/>
    <col min="4" max="4" width="4.67188" style="111" customWidth="1"/>
    <col min="5" max="5" width="4.67188" style="111" customWidth="1"/>
    <col min="6" max="6" width="4.67188" style="111" customWidth="1"/>
    <col min="7" max="7" width="4.67188" style="111" customWidth="1"/>
    <col min="8" max="8" width="4.67188" style="111" customWidth="1"/>
    <col min="9" max="9" width="4.67188" style="111" customWidth="1"/>
    <col min="10" max="10" width="4.67188" style="111" customWidth="1"/>
    <col min="11" max="11" width="4.67188" style="111" customWidth="1"/>
    <col min="12" max="12" width="4.67188" style="111" customWidth="1"/>
    <col min="13" max="13" width="1.35156" style="111" customWidth="1"/>
    <col min="14" max="14" width="4.67188" style="111" customWidth="1"/>
    <col min="15" max="15" width="4.67188" style="111" customWidth="1"/>
    <col min="16" max="16" width="4.67188" style="111" customWidth="1"/>
    <col min="17" max="17" width="1.35156" style="111" customWidth="1"/>
    <col min="18" max="18" width="4.67188" style="111" customWidth="1"/>
    <col min="19" max="19" width="4.67188" style="111" customWidth="1"/>
    <col min="20" max="20" width="4.67188" style="111" customWidth="1"/>
    <col min="21" max="21" width="4.67188" style="111" customWidth="1"/>
    <col min="22" max="22" width="1.35156" style="111" customWidth="1"/>
    <col min="23" max="23" width="4.67188" style="111" customWidth="1"/>
    <col min="24" max="24" width="4.67188" style="111" customWidth="1"/>
    <col min="25" max="25" width="4.67188" style="111" customWidth="1"/>
    <col min="26" max="26" width="4.67188" style="111" customWidth="1"/>
    <col min="27" max="27" width="1.67188" style="111" customWidth="1"/>
    <col min="28" max="28" width="4.67188" style="111" customWidth="1"/>
    <col min="29" max="29" width="4.67188" style="111" customWidth="1"/>
    <col min="30" max="256" width="10.8516" style="11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10"/>
      <c r="N38" s="48">
        <f>AVERAGE(N9:N36)</f>
      </c>
      <c r="O38" s="49">
        <f>AVERAGE(O9:O36)</f>
      </c>
      <c r="P38" s="50">
        <f>AVERAGE(P9:P36)</f>
      </c>
      <c r="Q38" s="10"/>
      <c r="R38" s="52">
        <f>AVERAGE(R9:R36)</f>
        <v>0</v>
      </c>
      <c r="S38" s="52">
        <f>AVERAGE(S9:S36)</f>
        <v>0</v>
      </c>
      <c r="T38" s="52">
        <f>AVERAGE(T9:T36)</f>
        <v>0</v>
      </c>
      <c r="U38" s="52">
        <f>AVERAGE(U9:U36)</f>
        <v>0</v>
      </c>
      <c r="V38" s="10"/>
      <c r="W38" s="52">
        <f>AVERAGE(W9:W36)</f>
        <v>0</v>
      </c>
      <c r="X38" s="52">
        <f>AVERAGE(X9:X36)</f>
        <v>0</v>
      </c>
      <c r="Y38" s="52">
        <f>AVERAGE(Y9:Y36)</f>
        <v>0</v>
      </c>
      <c r="Z38" s="52">
        <f>AVERAGE(Z9:Z36)</f>
        <v>0</v>
      </c>
      <c r="AA38" s="10"/>
      <c r="AB38" s="52">
        <f>AVERAGE(AB9:AB36)</f>
        <v>0</v>
      </c>
      <c r="AC38" s="52">
        <f>AVERAGE(AC9:AC36)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10"/>
      <c r="N39" s="73">
        <f>STDEV(N9:N36)</f>
      </c>
      <c r="O39" s="74">
        <f>STDEV(O9:O36)</f>
      </c>
      <c r="P39" s="75">
        <f>STDEV(P9:P36)</f>
      </c>
      <c r="Q39" s="10"/>
      <c r="R39" s="76">
        <f>STDEV(R9:R36)</f>
        <v>0</v>
      </c>
      <c r="S39" s="77">
        <f>STDEV(S9:S36)</f>
        <v>0</v>
      </c>
      <c r="T39" s="77">
        <f>STDEV(T9:T36)</f>
        <v>0</v>
      </c>
      <c r="U39" s="78">
        <f>STDEV(U9:U36)</f>
        <v>0</v>
      </c>
      <c r="V39" s="10"/>
      <c r="W39" s="76">
        <f>STDEV(W9:W36)</f>
        <v>0</v>
      </c>
      <c r="X39" s="77">
        <f>STDEV(X9:X36)</f>
        <v>0</v>
      </c>
      <c r="Y39" s="77">
        <f>STDEV(Y9:Y36)</f>
        <v>0</v>
      </c>
      <c r="Z39" s="78">
        <f>STDEV(Z9:Z36)</f>
        <v>0</v>
      </c>
      <c r="AA39" s="10"/>
      <c r="AB39" s="76">
        <f>STDEV(AB9:AB36)</f>
        <v>0</v>
      </c>
      <c r="AC39" s="78">
        <f>STDEV(AC9:AC36)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561" priority="1" operator="between" stopIfTrue="1">
      <formula>9</formula>
      <formula>10.1</formula>
    </cfRule>
    <cfRule type="cellIs" dxfId="562" priority="2" operator="between" stopIfTrue="1">
      <formula>7</formula>
      <formula>8.9</formula>
    </cfRule>
    <cfRule type="cellIs" dxfId="563" priority="3" operator="between" stopIfTrue="1">
      <formula>5</formula>
      <formula>6.9</formula>
    </cfRule>
    <cfRule type="cellIs" dxfId="564" priority="4" operator="between" stopIfTrue="1">
      <formula>3</formula>
      <formula>4.9</formula>
    </cfRule>
    <cfRule type="cellIs" dxfId="565" priority="5" operator="between" stopIfTrue="1">
      <formula>0.5</formula>
      <formula>2.9</formula>
    </cfRule>
    <cfRule type="cellIs" dxfId="566" priority="6" operator="between" stopIfTrue="1">
      <formula>9</formula>
      <formula>10.1</formula>
    </cfRule>
    <cfRule type="cellIs" dxfId="567" priority="7" operator="between" stopIfTrue="1">
      <formula>7</formula>
      <formula>8.9</formula>
    </cfRule>
    <cfRule type="cellIs" dxfId="568" priority="8" operator="between" stopIfTrue="1">
      <formula>5</formula>
      <formula>6.9</formula>
    </cfRule>
    <cfRule type="cellIs" dxfId="569" priority="9" operator="between" stopIfTrue="1">
      <formula>3</formula>
      <formula>4.9</formula>
    </cfRule>
    <cfRule type="cellIs" dxfId="570" priority="10" operator="between" stopIfTrue="1">
      <formula>0.5</formula>
      <formula>2.9</formula>
    </cfRule>
    <cfRule type="cellIs" dxfId="571" priority="11" operator="between" stopIfTrue="1">
      <formula>9</formula>
      <formula>10.1</formula>
    </cfRule>
    <cfRule type="cellIs" dxfId="572" priority="12" operator="between" stopIfTrue="1">
      <formula>7</formula>
      <formula>8.9</formula>
    </cfRule>
    <cfRule type="cellIs" dxfId="573" priority="13" operator="between" stopIfTrue="1">
      <formula>5</formula>
      <formula>6.9</formula>
    </cfRule>
    <cfRule type="cellIs" dxfId="574" priority="14" operator="between" stopIfTrue="1">
      <formula>3</formula>
      <formula>4.9</formula>
    </cfRule>
    <cfRule type="cellIs" dxfId="575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86" customWidth="1"/>
    <col min="2" max="2" width="30.6719" style="86" customWidth="1"/>
    <col min="3" max="3" width="1.35156" style="86" customWidth="1"/>
    <col min="4" max="4" width="4.67188" style="86" customWidth="1"/>
    <col min="5" max="5" width="4.67188" style="86" customWidth="1"/>
    <col min="6" max="6" width="4.67188" style="86" customWidth="1"/>
    <col min="7" max="7" width="4.67188" style="86" customWidth="1"/>
    <col min="8" max="8" width="4.67188" style="86" customWidth="1"/>
    <col min="9" max="9" width="4.67188" style="86" customWidth="1"/>
    <col min="10" max="10" width="4.67188" style="86" customWidth="1"/>
    <col min="11" max="11" width="4.67188" style="86" customWidth="1"/>
    <col min="12" max="12" width="4.67188" style="86" customWidth="1"/>
    <col min="13" max="13" width="4.67188" style="86" customWidth="1"/>
    <col min="14" max="14" width="4.67188" style="86" customWidth="1"/>
    <col min="15" max="15" width="1.35156" style="86" customWidth="1"/>
    <col min="16" max="16" width="4.67188" style="86" customWidth="1"/>
    <col min="17" max="17" width="4.67188" style="86" customWidth="1"/>
    <col min="18" max="18" width="4.67188" style="86" customWidth="1"/>
    <col min="19" max="19" width="4.67188" style="86" customWidth="1"/>
    <col min="20" max="20" width="1.35156" style="86" customWidth="1"/>
    <col min="21" max="21" width="4.67188" style="86" customWidth="1"/>
    <col min="22" max="22" width="4.67188" style="86" customWidth="1"/>
    <col min="23" max="23" width="4.67188" style="86" customWidth="1"/>
    <col min="24" max="24" width="4.67188" style="86" customWidth="1"/>
    <col min="25" max="25" width="1.67188" style="86" customWidth="1"/>
    <col min="26" max="26" width="4.67188" style="86" customWidth="1"/>
    <col min="27" max="27" width="4.67188" style="86" customWidth="1"/>
    <col min="28" max="256" width="10.8516" style="86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68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24</v>
      </c>
      <c r="Q7" t="s" s="35">
        <v>25</v>
      </c>
      <c r="R7" t="s" s="36">
        <v>26</v>
      </c>
      <c r="S7" t="s" s="37">
        <v>27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53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53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53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72">
        <f>AVERAGE(Z9:Z36)</f>
        <v>0</v>
      </c>
      <c r="AA38" s="7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3">
        <f>STDEV(Z9:Z36)</f>
        <v>0</v>
      </c>
      <c r="AA39" s="75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O9:O10 T9:T10 Y9:Y10 O16 T16 Y16">
    <cfRule type="cellIs" dxfId="12" priority="1" operator="between" stopIfTrue="1">
      <formula>0.9</formula>
      <formula>4.9</formula>
    </cfRule>
  </conditionalFormatting>
  <conditionalFormatting sqref="P9 R9:S9 U9:U10 W9:X10 AA9:AA10 U16 W16:X16 AA16">
    <cfRule type="cellIs" dxfId="13" priority="1" operator="between" stopIfTrue="1">
      <formula>9</formula>
      <formula>10.1</formula>
    </cfRule>
    <cfRule type="cellIs" dxfId="14" priority="2" operator="between" stopIfTrue="1">
      <formula>7</formula>
      <formula>8.9</formula>
    </cfRule>
    <cfRule type="cellIs" dxfId="15" priority="3" operator="between" stopIfTrue="1">
      <formula>5</formula>
      <formula>6.9</formula>
    </cfRule>
    <cfRule type="cellIs" dxfId="16" priority="4" operator="between" stopIfTrue="1">
      <formula>3</formula>
      <formula>4.9</formula>
    </cfRule>
    <cfRule type="cellIs" dxfId="17" priority="5" operator="between" stopIfTrue="1">
      <formula>0.5</formula>
      <formula>2.9</formula>
    </cfRule>
    <cfRule type="cellIs" dxfId="18" priority="6" operator="between" stopIfTrue="1">
      <formula>9</formula>
      <formula>10.1</formula>
    </cfRule>
    <cfRule type="cellIs" dxfId="19" priority="7" operator="between" stopIfTrue="1">
      <formula>7</formula>
      <formula>8.9</formula>
    </cfRule>
    <cfRule type="cellIs" dxfId="20" priority="8" operator="between" stopIfTrue="1">
      <formula>5</formula>
      <formula>6.9</formula>
    </cfRule>
    <cfRule type="cellIs" dxfId="21" priority="9" operator="between" stopIfTrue="1">
      <formula>3</formula>
      <formula>4.9</formula>
    </cfRule>
    <cfRule type="cellIs" dxfId="22" priority="10" operator="between" stopIfTrue="1">
      <formula>0.5</formula>
      <formula>2.9</formula>
    </cfRule>
    <cfRule type="cellIs" dxfId="23" priority="11" operator="between" stopIfTrue="1">
      <formula>0.9</formula>
      <formula>4.9</formula>
    </cfRule>
  </conditionalFormatting>
  <conditionalFormatting sqref="Q9 V9:V10 Z9:Z15 U11:X15 AA11:AA15 V16 Z16:Z36 U17:X36 AA17:AA36 U38:X38 Z38:AA38">
    <cfRule type="cellIs" dxfId="24" priority="1" operator="between" stopIfTrue="1">
      <formula>9</formula>
      <formula>10.1</formula>
    </cfRule>
    <cfRule type="cellIs" dxfId="25" priority="2" operator="between" stopIfTrue="1">
      <formula>7</formula>
      <formula>8.9</formula>
    </cfRule>
    <cfRule type="cellIs" dxfId="26" priority="3" operator="between" stopIfTrue="1">
      <formula>5</formula>
      <formula>6.9</formula>
    </cfRule>
    <cfRule type="cellIs" dxfId="27" priority="4" operator="between" stopIfTrue="1">
      <formula>3</formula>
      <formula>4.9</formula>
    </cfRule>
    <cfRule type="cellIs" dxfId="28" priority="5" operator="between" stopIfTrue="1">
      <formula>0.5</formula>
      <formula>2.9</formula>
    </cfRule>
    <cfRule type="cellIs" dxfId="29" priority="6" operator="between" stopIfTrue="1">
      <formula>9</formula>
      <formula>10.1</formula>
    </cfRule>
    <cfRule type="cellIs" dxfId="30" priority="7" operator="between" stopIfTrue="1">
      <formula>7</formula>
      <formula>8.9</formula>
    </cfRule>
    <cfRule type="cellIs" dxfId="31" priority="8" operator="between" stopIfTrue="1">
      <formula>5</formula>
      <formula>6.9</formula>
    </cfRule>
    <cfRule type="cellIs" dxfId="32" priority="9" operator="between" stopIfTrue="1">
      <formula>3</formula>
      <formula>4.9</formula>
    </cfRule>
    <cfRule type="cellIs" dxfId="33" priority="10" operator="between" stopIfTrue="1">
      <formula>0.5</formula>
      <formula>2.9</formula>
    </cfRule>
  </conditionalFormatting>
  <conditionalFormatting sqref="P10 R10:S10 P16 R16:S16">
    <cfRule type="cellIs" dxfId="34" priority="1" operator="between" stopIfTrue="1">
      <formula>9</formula>
      <formula>10.1</formula>
    </cfRule>
    <cfRule type="cellIs" dxfId="35" priority="2" operator="between" stopIfTrue="1">
      <formula>7</formula>
      <formula>8.9</formula>
    </cfRule>
    <cfRule type="cellIs" dxfId="36" priority="3" operator="between" stopIfTrue="1">
      <formula>5</formula>
      <formula>6.9</formula>
    </cfRule>
    <cfRule type="cellIs" dxfId="37" priority="4" operator="between" stopIfTrue="1">
      <formula>3</formula>
      <formula>4.9</formula>
    </cfRule>
    <cfRule type="cellIs" dxfId="38" priority="5" operator="between" stopIfTrue="1">
      <formula>0.5</formula>
      <formula>2.9</formula>
    </cfRule>
    <cfRule type="cellIs" dxfId="39" priority="6" operator="between" stopIfTrue="1">
      <formula>9</formula>
      <formula>10.1</formula>
    </cfRule>
    <cfRule type="cellIs" dxfId="40" priority="7" operator="between" stopIfTrue="1">
      <formula>7</formula>
      <formula>8.9</formula>
    </cfRule>
    <cfRule type="cellIs" dxfId="41" priority="8" operator="between" stopIfTrue="1">
      <formula>5</formula>
      <formula>6.9</formula>
    </cfRule>
    <cfRule type="cellIs" dxfId="42" priority="9" operator="between" stopIfTrue="1">
      <formula>3</formula>
      <formula>4.9</formula>
    </cfRule>
    <cfRule type="cellIs" dxfId="43" priority="10" operator="between" stopIfTrue="1">
      <formula>0.5</formula>
      <formula>2.9</formula>
    </cfRule>
    <cfRule type="cellIs" dxfId="44" priority="11" operator="between" stopIfTrue="1">
      <formula>9</formula>
      <formula>10.1</formula>
    </cfRule>
    <cfRule type="cellIs" dxfId="45" priority="12" operator="between" stopIfTrue="1">
      <formula>7</formula>
      <formula>8.9</formula>
    </cfRule>
    <cfRule type="cellIs" dxfId="46" priority="13" operator="between" stopIfTrue="1">
      <formula>5</formula>
      <formula>6.9</formula>
    </cfRule>
    <cfRule type="cellIs" dxfId="47" priority="14" operator="between" stopIfTrue="1">
      <formula>3</formula>
      <formula>4.9</formula>
    </cfRule>
    <cfRule type="cellIs" dxfId="48" priority="15" operator="between" stopIfTrue="1">
      <formula>0.5</formula>
      <formula>2.9</formula>
    </cfRule>
    <cfRule type="cellIs" dxfId="49" priority="16" operator="between" stopIfTrue="1">
      <formula>9</formula>
      <formula>10.1</formula>
    </cfRule>
    <cfRule type="cellIs" dxfId="50" priority="17" operator="between" stopIfTrue="1">
      <formula>7</formula>
      <formula>8.9</formula>
    </cfRule>
    <cfRule type="cellIs" dxfId="51" priority="18" operator="between" stopIfTrue="1">
      <formula>5</formula>
      <formula>6.9</formula>
    </cfRule>
    <cfRule type="cellIs" dxfId="52" priority="19" operator="between" stopIfTrue="1">
      <formula>3</formula>
      <formula>4.9</formula>
    </cfRule>
    <cfRule type="cellIs" dxfId="53" priority="20" operator="between" stopIfTrue="1">
      <formula>0.5</formula>
      <formula>2.9</formula>
    </cfRule>
    <cfRule type="cellIs" dxfId="54" priority="21" operator="between" stopIfTrue="1">
      <formula>9</formula>
      <formula>10.1</formula>
    </cfRule>
    <cfRule type="cellIs" dxfId="55" priority="22" operator="between" stopIfTrue="1">
      <formula>7</formula>
      <formula>8.9</formula>
    </cfRule>
    <cfRule type="cellIs" dxfId="56" priority="23" operator="between" stopIfTrue="1">
      <formula>5</formula>
      <formula>6.9</formula>
    </cfRule>
    <cfRule type="cellIs" dxfId="57" priority="24" operator="between" stopIfTrue="1">
      <formula>3</formula>
      <formula>4.9</formula>
    </cfRule>
    <cfRule type="cellIs" dxfId="58" priority="25" operator="between" stopIfTrue="1">
      <formula>0.5</formula>
      <formula>2.9</formula>
    </cfRule>
    <cfRule type="cellIs" dxfId="59" priority="26" operator="between" stopIfTrue="1">
      <formula>9</formula>
      <formula>10.1</formula>
    </cfRule>
    <cfRule type="cellIs" dxfId="60" priority="27" operator="between" stopIfTrue="1">
      <formula>7</formula>
      <formula>8.9</formula>
    </cfRule>
    <cfRule type="cellIs" dxfId="61" priority="28" operator="between" stopIfTrue="1">
      <formula>5</formula>
      <formula>6.9</formula>
    </cfRule>
    <cfRule type="cellIs" dxfId="62" priority="29" operator="between" stopIfTrue="1">
      <formula>3</formula>
      <formula>4.9</formula>
    </cfRule>
    <cfRule type="cellIs" dxfId="63" priority="30" operator="between" stopIfTrue="1">
      <formula>0.5</formula>
      <formula>2.9</formula>
    </cfRule>
    <cfRule type="cellIs" dxfId="64" priority="31" operator="between" stopIfTrue="1">
      <formula>0.9</formula>
      <formula>4.9</formula>
    </cfRule>
  </conditionalFormatting>
  <conditionalFormatting sqref="Q10 P11:S15 Q16 P17:S36 P38:S38">
    <cfRule type="cellIs" dxfId="65" priority="1" operator="between" stopIfTrue="1">
      <formula>9</formula>
      <formula>10.1</formula>
    </cfRule>
    <cfRule type="cellIs" dxfId="66" priority="2" operator="between" stopIfTrue="1">
      <formula>7</formula>
      <formula>8.9</formula>
    </cfRule>
    <cfRule type="cellIs" dxfId="67" priority="3" operator="between" stopIfTrue="1">
      <formula>5</formula>
      <formula>6.9</formula>
    </cfRule>
    <cfRule type="cellIs" dxfId="68" priority="4" operator="between" stopIfTrue="1">
      <formula>3</formula>
      <formula>4.9</formula>
    </cfRule>
    <cfRule type="cellIs" dxfId="69" priority="5" operator="between" stopIfTrue="1">
      <formula>0.5</formula>
      <formula>2.9</formula>
    </cfRule>
    <cfRule type="cellIs" dxfId="70" priority="6" operator="between" stopIfTrue="1">
      <formula>9</formula>
      <formula>10.1</formula>
    </cfRule>
    <cfRule type="cellIs" dxfId="71" priority="7" operator="between" stopIfTrue="1">
      <formula>7</formula>
      <formula>8.9</formula>
    </cfRule>
    <cfRule type="cellIs" dxfId="72" priority="8" operator="between" stopIfTrue="1">
      <formula>5</formula>
      <formula>6.9</formula>
    </cfRule>
    <cfRule type="cellIs" dxfId="73" priority="9" operator="between" stopIfTrue="1">
      <formula>3</formula>
      <formula>4.9</formula>
    </cfRule>
    <cfRule type="cellIs" dxfId="74" priority="10" operator="between" stopIfTrue="1">
      <formula>0.5</formula>
      <formula>2.9</formula>
    </cfRule>
    <cfRule type="cellIs" dxfId="75" priority="11" operator="between" stopIfTrue="1">
      <formula>9</formula>
      <formula>10.1</formula>
    </cfRule>
    <cfRule type="cellIs" dxfId="76" priority="12" operator="between" stopIfTrue="1">
      <formula>7</formula>
      <formula>8.9</formula>
    </cfRule>
    <cfRule type="cellIs" dxfId="77" priority="13" operator="between" stopIfTrue="1">
      <formula>5</formula>
      <formula>6.9</formula>
    </cfRule>
    <cfRule type="cellIs" dxfId="78" priority="14" operator="between" stopIfTrue="1">
      <formula>3</formula>
      <formula>4.9</formula>
    </cfRule>
    <cfRule type="cellIs" dxfId="79" priority="15" operator="between" stopIfTrue="1">
      <formula>0.5</formula>
      <formula>2.9</formula>
    </cfRule>
    <cfRule type="cellIs" dxfId="80" priority="16" operator="between" stopIfTrue="1">
      <formula>9</formula>
      <formula>10.1</formula>
    </cfRule>
    <cfRule type="cellIs" dxfId="81" priority="17" operator="between" stopIfTrue="1">
      <formula>7</formula>
      <formula>8.9</formula>
    </cfRule>
    <cfRule type="cellIs" dxfId="82" priority="18" operator="between" stopIfTrue="1">
      <formula>5</formula>
      <formula>6.9</formula>
    </cfRule>
    <cfRule type="cellIs" dxfId="83" priority="19" operator="between" stopIfTrue="1">
      <formula>3</formula>
      <formula>4.9</formula>
    </cfRule>
    <cfRule type="cellIs" dxfId="84" priority="20" operator="between" stopIfTrue="1">
      <formula>0.5</formula>
      <formula>2.9</formula>
    </cfRule>
    <cfRule type="cellIs" dxfId="85" priority="21" operator="between" stopIfTrue="1">
      <formula>9</formula>
      <formula>10.1</formula>
    </cfRule>
    <cfRule type="cellIs" dxfId="86" priority="22" operator="between" stopIfTrue="1">
      <formula>7</formula>
      <formula>8.9</formula>
    </cfRule>
    <cfRule type="cellIs" dxfId="87" priority="23" operator="between" stopIfTrue="1">
      <formula>5</formula>
      <formula>6.9</formula>
    </cfRule>
    <cfRule type="cellIs" dxfId="88" priority="24" operator="between" stopIfTrue="1">
      <formula>3</formula>
      <formula>4.9</formula>
    </cfRule>
    <cfRule type="cellIs" dxfId="89" priority="25" operator="between" stopIfTrue="1">
      <formula>0.5</formula>
      <formula>2.9</formula>
    </cfRule>
    <cfRule type="cellIs" dxfId="90" priority="26" operator="between" stopIfTrue="1">
      <formula>9</formula>
      <formula>10.1</formula>
    </cfRule>
    <cfRule type="cellIs" dxfId="91" priority="27" operator="between" stopIfTrue="1">
      <formula>7</formula>
      <formula>8.9</formula>
    </cfRule>
    <cfRule type="cellIs" dxfId="92" priority="28" operator="between" stopIfTrue="1">
      <formula>5</formula>
      <formula>6.9</formula>
    </cfRule>
    <cfRule type="cellIs" dxfId="93" priority="29" operator="between" stopIfTrue="1">
      <formula>3</formula>
      <formula>4.9</formula>
    </cfRule>
    <cfRule type="cellIs" dxfId="94" priority="3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1:AC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2" customWidth="1"/>
    <col min="2" max="2" width="30.6719" style="112" customWidth="1"/>
    <col min="3" max="3" width="1.35156" style="112" customWidth="1"/>
    <col min="4" max="4" width="4.67188" style="112" customWidth="1"/>
    <col min="5" max="5" width="4.67188" style="112" customWidth="1"/>
    <col min="6" max="6" width="4.67188" style="112" customWidth="1"/>
    <col min="7" max="7" width="4.67188" style="112" customWidth="1"/>
    <col min="8" max="8" width="4.67188" style="112" customWidth="1"/>
    <col min="9" max="9" width="4.67188" style="112" customWidth="1"/>
    <col min="10" max="10" width="4.67188" style="112" customWidth="1"/>
    <col min="11" max="11" width="4.67188" style="112" customWidth="1"/>
    <col min="12" max="12" width="4.67188" style="112" customWidth="1"/>
    <col min="13" max="13" width="1.35156" style="112" customWidth="1"/>
    <col min="14" max="14" width="4.67188" style="112" customWidth="1"/>
    <col min="15" max="15" width="4.67188" style="112" customWidth="1"/>
    <col min="16" max="16" width="4.67188" style="112" customWidth="1"/>
    <col min="17" max="17" width="1.35156" style="112" customWidth="1"/>
    <col min="18" max="18" width="4.67188" style="112" customWidth="1"/>
    <col min="19" max="19" width="4.67188" style="112" customWidth="1"/>
    <col min="20" max="20" width="4.67188" style="112" customWidth="1"/>
    <col min="21" max="21" width="4.67188" style="112" customWidth="1"/>
    <col min="22" max="22" width="1.35156" style="112" customWidth="1"/>
    <col min="23" max="23" width="4.67188" style="112" customWidth="1"/>
    <col min="24" max="24" width="4.67188" style="112" customWidth="1"/>
    <col min="25" max="25" width="4.67188" style="112" customWidth="1"/>
    <col min="26" max="26" width="4.67188" style="112" customWidth="1"/>
    <col min="27" max="27" width="1.67188" style="112" customWidth="1"/>
    <col min="28" max="28" width="4.67188" style="112" customWidth="1"/>
    <col min="29" max="29" width="4.67188" style="112" customWidth="1"/>
    <col min="30" max="256" width="10.8516" style="112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9"/>
      <c r="M36" s="10"/>
      <c r="N36" s="67"/>
      <c r="O36" s="68"/>
      <c r="P36" s="69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46"/>
      <c r="O37" s="46"/>
      <c r="P37" s="46"/>
      <c r="Q37" s="3"/>
      <c r="R37" s="46"/>
      <c r="S37" s="46"/>
      <c r="T37" s="46"/>
      <c r="U37" s="46"/>
      <c r="V37" s="3"/>
      <c r="W37" s="46"/>
      <c r="X37" s="46"/>
      <c r="Y37" s="46"/>
      <c r="Z37" s="46"/>
      <c r="AA37" s="3"/>
      <c r="AB37" s="46"/>
      <c r="AC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10"/>
      <c r="N38" s="48">
        <f>AVERAGE(N9:N36)</f>
      </c>
      <c r="O38" s="49">
        <f>AVERAGE(O9:O36)</f>
      </c>
      <c r="P38" s="50">
        <f>AVERAGE(P9:P36)</f>
      </c>
      <c r="Q38" s="10"/>
      <c r="R38" s="52">
        <f>AVERAGE(R9:R36)</f>
        <v>0</v>
      </c>
      <c r="S38" s="52">
        <f>AVERAGE(S9:S36)</f>
        <v>0</v>
      </c>
      <c r="T38" s="52">
        <f>AVERAGE(T9:T36)</f>
        <v>0</v>
      </c>
      <c r="U38" s="52">
        <f>AVERAGE(U9:U36)</f>
        <v>0</v>
      </c>
      <c r="V38" s="10"/>
      <c r="W38" s="52">
        <f>AVERAGE(W9:W36)</f>
        <v>0</v>
      </c>
      <c r="X38" s="52">
        <f>AVERAGE(X9:X36)</f>
        <v>0</v>
      </c>
      <c r="Y38" s="52">
        <f>AVERAGE(Y9:Y36)</f>
        <v>0</v>
      </c>
      <c r="Z38" s="52">
        <f>AVERAGE(Z9:Z36)</f>
        <v>0</v>
      </c>
      <c r="AA38" s="10"/>
      <c r="AB38" s="52">
        <f>AVERAGE(AB9:AB36)</f>
        <v>0</v>
      </c>
      <c r="AC38" s="52">
        <f>AVERAGE(AC9:AC36)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10"/>
      <c r="N39" s="73">
        <f>STDEV(N9:N36)</f>
      </c>
      <c r="O39" s="74">
        <f>STDEV(O9:O36)</f>
      </c>
      <c r="P39" s="75">
        <f>STDEV(P9:P36)</f>
      </c>
      <c r="Q39" s="10"/>
      <c r="R39" s="76">
        <f>STDEV(R9:R36)</f>
        <v>0</v>
      </c>
      <c r="S39" s="77">
        <f>STDEV(S9:S36)</f>
        <v>0</v>
      </c>
      <c r="T39" s="77">
        <f>STDEV(T9:T36)</f>
        <v>0</v>
      </c>
      <c r="U39" s="78">
        <f>STDEV(U9:U36)</f>
        <v>0</v>
      </c>
      <c r="V39" s="10"/>
      <c r="W39" s="76">
        <f>STDEV(W9:W36)</f>
        <v>0</v>
      </c>
      <c r="X39" s="77">
        <f>STDEV(X9:X36)</f>
        <v>0</v>
      </c>
      <c r="Y39" s="77">
        <f>STDEV(Y9:Y36)</f>
        <v>0</v>
      </c>
      <c r="Z39" s="78">
        <f>STDEV(Z9:Z36)</f>
        <v>0</v>
      </c>
      <c r="AA39" s="10"/>
      <c r="AB39" s="76">
        <f>STDEV(AB9:AB36)</f>
        <v>0</v>
      </c>
      <c r="AC39" s="78">
        <f>STDEV(AC9:AC36)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3"/>
      <c r="N40" s="70"/>
      <c r="O40" s="70"/>
      <c r="P40" s="70"/>
      <c r="Q40" s="3"/>
      <c r="R40" s="46"/>
      <c r="S40" s="46"/>
      <c r="T40" s="70"/>
      <c r="U40" s="70"/>
      <c r="V40" s="3"/>
      <c r="W40" s="70"/>
      <c r="X40" s="70"/>
      <c r="Y40" s="70"/>
      <c r="Z40" s="70"/>
      <c r="AA40" s="3"/>
      <c r="AB40" s="70"/>
      <c r="AC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6"/>
      <c r="R41" t="s" s="79">
        <v>35</v>
      </c>
      <c r="S41" t="s" s="80">
        <v>36</v>
      </c>
      <c r="T41" s="81"/>
      <c r="U41" s="3"/>
      <c r="V41" s="3"/>
      <c r="W41" s="3"/>
      <c r="X41" s="3"/>
      <c r="Y41" s="3"/>
      <c r="Z41" s="3"/>
      <c r="AA41" s="3"/>
      <c r="AB41" s="3"/>
      <c r="AC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6"/>
      <c r="R42" t="s" s="82">
        <v>37</v>
      </c>
      <c r="S42" t="s" s="83">
        <v>38</v>
      </c>
      <c r="T42" t="s" s="84">
        <v>39</v>
      </c>
      <c r="U42" s="85"/>
      <c r="V42" s="3"/>
      <c r="W42" s="3"/>
      <c r="X42" s="3"/>
      <c r="Y42" s="3"/>
      <c r="Z42" s="3"/>
      <c r="AA42" s="3"/>
      <c r="AB42" s="3"/>
      <c r="AC42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 R38:U38 W38:Z38 AB38:AC38">
    <cfRule type="cellIs" dxfId="576" priority="1" operator="between" stopIfTrue="1">
      <formula>9</formula>
      <formula>10.1</formula>
    </cfRule>
    <cfRule type="cellIs" dxfId="577" priority="2" operator="between" stopIfTrue="1">
      <formula>7</formula>
      <formula>8.9</formula>
    </cfRule>
    <cfRule type="cellIs" dxfId="578" priority="3" operator="between" stopIfTrue="1">
      <formula>5</formula>
      <formula>6.9</formula>
    </cfRule>
    <cfRule type="cellIs" dxfId="579" priority="4" operator="between" stopIfTrue="1">
      <formula>3</formula>
      <formula>4.9</formula>
    </cfRule>
    <cfRule type="cellIs" dxfId="580" priority="5" operator="between" stopIfTrue="1">
      <formula>0.5</formula>
      <formula>2.9</formula>
    </cfRule>
    <cfRule type="cellIs" dxfId="581" priority="6" operator="between" stopIfTrue="1">
      <formula>9</formula>
      <formula>10.1</formula>
    </cfRule>
    <cfRule type="cellIs" dxfId="582" priority="7" operator="between" stopIfTrue="1">
      <formula>7</formula>
      <formula>8.9</formula>
    </cfRule>
    <cfRule type="cellIs" dxfId="583" priority="8" operator="between" stopIfTrue="1">
      <formula>5</formula>
      <formula>6.9</formula>
    </cfRule>
    <cfRule type="cellIs" dxfId="584" priority="9" operator="between" stopIfTrue="1">
      <formula>3</formula>
      <formula>4.9</formula>
    </cfRule>
    <cfRule type="cellIs" dxfId="585" priority="10" operator="between" stopIfTrue="1">
      <formula>0.5</formula>
      <formula>2.9</formula>
    </cfRule>
    <cfRule type="cellIs" dxfId="586" priority="11" operator="between" stopIfTrue="1">
      <formula>9</formula>
      <formula>10.1</formula>
    </cfRule>
    <cfRule type="cellIs" dxfId="587" priority="12" operator="between" stopIfTrue="1">
      <formula>7</formula>
      <formula>8.9</formula>
    </cfRule>
    <cfRule type="cellIs" dxfId="588" priority="13" operator="between" stopIfTrue="1">
      <formula>5</formula>
      <formula>6.9</formula>
    </cfRule>
    <cfRule type="cellIs" dxfId="589" priority="14" operator="between" stopIfTrue="1">
      <formula>3</formula>
      <formula>4.9</formula>
    </cfRule>
    <cfRule type="cellIs" dxfId="59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3" customWidth="1"/>
    <col min="2" max="2" width="30.6719" style="113" customWidth="1"/>
    <col min="3" max="3" width="1.35156" style="113" customWidth="1"/>
    <col min="4" max="4" width="4.67188" style="113" customWidth="1"/>
    <col min="5" max="5" width="4.67188" style="113" customWidth="1"/>
    <col min="6" max="6" width="4.67188" style="113" customWidth="1"/>
    <col min="7" max="7" width="4.67188" style="113" customWidth="1"/>
    <col min="8" max="8" width="4.67188" style="113" customWidth="1"/>
    <col min="9" max="9" width="4.67188" style="113" customWidth="1"/>
    <col min="10" max="10" width="4.67188" style="113" customWidth="1"/>
    <col min="11" max="11" width="4.67188" style="113" customWidth="1"/>
    <col min="12" max="12" width="4.67188" style="113" customWidth="1"/>
    <col min="13" max="13" width="1.35156" style="113" customWidth="1"/>
    <col min="14" max="14" width="4.67188" style="113" customWidth="1"/>
    <col min="15" max="15" width="4.67188" style="113" customWidth="1"/>
    <col min="16" max="16" width="4.67188" style="113" customWidth="1"/>
    <col min="17" max="17" width="1.35156" style="113" customWidth="1"/>
    <col min="18" max="18" width="4.67188" style="113" customWidth="1"/>
    <col min="19" max="19" width="4.67188" style="113" customWidth="1"/>
    <col min="20" max="20" width="4.67188" style="113" customWidth="1"/>
    <col min="21" max="21" width="4.67188" style="113" customWidth="1"/>
    <col min="22" max="22" width="1.35156" style="113" customWidth="1"/>
    <col min="23" max="23" width="4.67188" style="113" customWidth="1"/>
    <col min="24" max="24" width="4.67188" style="113" customWidth="1"/>
    <col min="25" max="25" width="4.67188" style="113" customWidth="1"/>
    <col min="26" max="26" width="4.67188" style="113" customWidth="1"/>
    <col min="27" max="27" width="1.67188" style="113" customWidth="1"/>
    <col min="28" max="28" width="4.67188" style="113" customWidth="1"/>
    <col min="29" max="29" width="4.67188" style="113" customWidth="1"/>
    <col min="30" max="256" width="10.8516" style="113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40 W9:Z40 AB9:AC40 R42:U42 W42:Z42 AB42:AC42">
    <cfRule type="cellIs" dxfId="591" priority="1" operator="between" stopIfTrue="1">
      <formula>9</formula>
      <formula>10.1</formula>
    </cfRule>
    <cfRule type="cellIs" dxfId="592" priority="2" operator="between" stopIfTrue="1">
      <formula>7</formula>
      <formula>8.9</formula>
    </cfRule>
    <cfRule type="cellIs" dxfId="593" priority="3" operator="between" stopIfTrue="1">
      <formula>5</formula>
      <formula>6.9</formula>
    </cfRule>
    <cfRule type="cellIs" dxfId="594" priority="4" operator="between" stopIfTrue="1">
      <formula>3</formula>
      <formula>4.9</formula>
    </cfRule>
    <cfRule type="cellIs" dxfId="595" priority="5" operator="between" stopIfTrue="1">
      <formula>0.5</formula>
      <formula>2.9</formula>
    </cfRule>
    <cfRule type="cellIs" dxfId="596" priority="6" operator="between" stopIfTrue="1">
      <formula>9</formula>
      <formula>10.1</formula>
    </cfRule>
    <cfRule type="cellIs" dxfId="597" priority="7" operator="between" stopIfTrue="1">
      <formula>7</formula>
      <formula>8.9</formula>
    </cfRule>
    <cfRule type="cellIs" dxfId="598" priority="8" operator="between" stopIfTrue="1">
      <formula>5</formula>
      <formula>6.9</formula>
    </cfRule>
    <cfRule type="cellIs" dxfId="599" priority="9" operator="between" stopIfTrue="1">
      <formula>3</formula>
      <formula>4.9</formula>
    </cfRule>
    <cfRule type="cellIs" dxfId="60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7" customWidth="1"/>
    <col min="2" max="2" width="30.6719" style="117" customWidth="1"/>
    <col min="3" max="3" width="1.35156" style="117" customWidth="1"/>
    <col min="4" max="4" width="4.67188" style="117" customWidth="1"/>
    <col min="5" max="5" width="4.67188" style="117" customWidth="1"/>
    <col min="6" max="6" width="4.67188" style="117" customWidth="1"/>
    <col min="7" max="7" width="4.67188" style="117" customWidth="1"/>
    <col min="8" max="8" width="4.67188" style="117" customWidth="1"/>
    <col min="9" max="9" width="4.67188" style="117" customWidth="1"/>
    <col min="10" max="10" width="4.67188" style="117" customWidth="1"/>
    <col min="11" max="11" width="4.67188" style="117" customWidth="1"/>
    <col min="12" max="12" width="4.67188" style="117" customWidth="1"/>
    <col min="13" max="13" width="1.35156" style="117" customWidth="1"/>
    <col min="14" max="14" width="4.67188" style="117" customWidth="1"/>
    <col min="15" max="15" width="4.67188" style="117" customWidth="1"/>
    <col min="16" max="16" width="4.67188" style="117" customWidth="1"/>
    <col min="17" max="17" width="1.35156" style="117" customWidth="1"/>
    <col min="18" max="18" width="4.67188" style="117" customWidth="1"/>
    <col min="19" max="19" width="4.67188" style="117" customWidth="1"/>
    <col min="20" max="20" width="4.67188" style="117" customWidth="1"/>
    <col min="21" max="21" width="4.67188" style="117" customWidth="1"/>
    <col min="22" max="22" width="1.35156" style="117" customWidth="1"/>
    <col min="23" max="23" width="4.67188" style="117" customWidth="1"/>
    <col min="24" max="24" width="4.67188" style="117" customWidth="1"/>
    <col min="25" max="25" width="4.67188" style="117" customWidth="1"/>
    <col min="26" max="26" width="4.67188" style="117" customWidth="1"/>
    <col min="27" max="27" width="1.67188" style="117" customWidth="1"/>
    <col min="28" max="28" width="4.67188" style="117" customWidth="1"/>
    <col min="29" max="29" width="4.67188" style="117" customWidth="1"/>
    <col min="30" max="256" width="10.8516" style="117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601" priority="1" operator="between" stopIfTrue="1">
      <formula>9</formula>
      <formula>10.1</formula>
    </cfRule>
    <cfRule type="cellIs" dxfId="602" priority="2" operator="between" stopIfTrue="1">
      <formula>7</formula>
      <formula>8.9</formula>
    </cfRule>
    <cfRule type="cellIs" dxfId="603" priority="3" operator="between" stopIfTrue="1">
      <formula>5</formula>
      <formula>6.9</formula>
    </cfRule>
    <cfRule type="cellIs" dxfId="604" priority="4" operator="between" stopIfTrue="1">
      <formula>3</formula>
      <formula>4.9</formula>
    </cfRule>
    <cfRule type="cellIs" dxfId="605" priority="5" operator="between" stopIfTrue="1">
      <formula>0.5</formula>
      <formula>2.9</formula>
    </cfRule>
    <cfRule type="cellIs" dxfId="606" priority="6" operator="between" stopIfTrue="1">
      <formula>9</formula>
      <formula>10.1</formula>
    </cfRule>
    <cfRule type="cellIs" dxfId="607" priority="7" operator="between" stopIfTrue="1">
      <formula>7</formula>
      <formula>8.9</formula>
    </cfRule>
    <cfRule type="cellIs" dxfId="608" priority="8" operator="between" stopIfTrue="1">
      <formula>5</formula>
      <formula>6.9</formula>
    </cfRule>
    <cfRule type="cellIs" dxfId="609" priority="9" operator="between" stopIfTrue="1">
      <formula>3</formula>
      <formula>4.9</formula>
    </cfRule>
    <cfRule type="cellIs" dxfId="610" priority="10" operator="between" stopIfTrue="1">
      <formula>0.5</formula>
      <formula>2.9</formula>
    </cfRule>
    <cfRule type="cellIs" dxfId="611" priority="11" operator="between" stopIfTrue="1">
      <formula>9</formula>
      <formula>10.1</formula>
    </cfRule>
    <cfRule type="cellIs" dxfId="612" priority="12" operator="between" stopIfTrue="1">
      <formula>7</formula>
      <formula>8.9</formula>
    </cfRule>
    <cfRule type="cellIs" dxfId="613" priority="13" operator="between" stopIfTrue="1">
      <formula>5</formula>
      <formula>6.9</formula>
    </cfRule>
    <cfRule type="cellIs" dxfId="614" priority="14" operator="between" stopIfTrue="1">
      <formula>3</formula>
      <formula>4.9</formula>
    </cfRule>
    <cfRule type="cellIs" dxfId="615" priority="15" operator="between" stopIfTrue="1">
      <formula>0.5</formula>
      <formula>2.9</formula>
    </cfRule>
    <cfRule type="cellIs" dxfId="616" priority="16" operator="between" stopIfTrue="1">
      <formula>9</formula>
      <formula>10.1</formula>
    </cfRule>
    <cfRule type="cellIs" dxfId="617" priority="17" operator="between" stopIfTrue="1">
      <formula>7</formula>
      <formula>8.9</formula>
    </cfRule>
    <cfRule type="cellIs" dxfId="618" priority="18" operator="between" stopIfTrue="1">
      <formula>5</formula>
      <formula>6.9</formula>
    </cfRule>
    <cfRule type="cellIs" dxfId="619" priority="19" operator="between" stopIfTrue="1">
      <formula>3</formula>
      <formula>4.9</formula>
    </cfRule>
    <cfRule type="cellIs" dxfId="620" priority="20" operator="between" stopIfTrue="1">
      <formula>0.5</formula>
      <formula>2.9</formula>
    </cfRule>
    <cfRule type="cellIs" dxfId="621" priority="21" operator="between" stopIfTrue="1">
      <formula>9</formula>
      <formula>10.1</formula>
    </cfRule>
    <cfRule type="cellIs" dxfId="622" priority="22" operator="between" stopIfTrue="1">
      <formula>7</formula>
      <formula>8.9</formula>
    </cfRule>
    <cfRule type="cellIs" dxfId="623" priority="23" operator="between" stopIfTrue="1">
      <formula>5</formula>
      <formula>6.9</formula>
    </cfRule>
    <cfRule type="cellIs" dxfId="624" priority="24" operator="between" stopIfTrue="1">
      <formula>3</formula>
      <formula>4.9</formula>
    </cfRule>
    <cfRule type="cellIs" dxfId="625" priority="25" operator="between" stopIfTrue="1">
      <formula>0.5</formula>
      <formula>2.9</formula>
    </cfRule>
    <cfRule type="cellIs" dxfId="626" priority="26" operator="between" stopIfTrue="1">
      <formula>9</formula>
      <formula>10.1</formula>
    </cfRule>
    <cfRule type="cellIs" dxfId="627" priority="27" operator="between" stopIfTrue="1">
      <formula>7</formula>
      <formula>8.9</formula>
    </cfRule>
    <cfRule type="cellIs" dxfId="628" priority="28" operator="between" stopIfTrue="1">
      <formula>5</formula>
      <formula>6.9</formula>
    </cfRule>
    <cfRule type="cellIs" dxfId="629" priority="29" operator="between" stopIfTrue="1">
      <formula>3</formula>
      <formula>4.9</formula>
    </cfRule>
    <cfRule type="cellIs" dxfId="630" priority="30" operator="between" stopIfTrue="1">
      <formula>0.5</formula>
      <formula>2.9</formula>
    </cfRule>
  </conditionalFormatting>
  <conditionalFormatting sqref="R37:U40 W37:Z40 AB37:AC40 R42:U42 W42:Z42 AB42:AC42">
    <cfRule type="cellIs" dxfId="631" priority="1" operator="between" stopIfTrue="1">
      <formula>9</formula>
      <formula>10.1</formula>
    </cfRule>
    <cfRule type="cellIs" dxfId="632" priority="2" operator="between" stopIfTrue="1">
      <formula>7</formula>
      <formula>8.9</formula>
    </cfRule>
    <cfRule type="cellIs" dxfId="633" priority="3" operator="between" stopIfTrue="1">
      <formula>5</formula>
      <formula>6.9</formula>
    </cfRule>
    <cfRule type="cellIs" dxfId="634" priority="4" operator="between" stopIfTrue="1">
      <formula>3</formula>
      <formula>4.9</formula>
    </cfRule>
    <cfRule type="cellIs" dxfId="635" priority="5" operator="between" stopIfTrue="1">
      <formula>0.5</formula>
      <formula>2.9</formula>
    </cfRule>
    <cfRule type="cellIs" dxfId="636" priority="6" operator="between" stopIfTrue="1">
      <formula>9</formula>
      <formula>10.1</formula>
    </cfRule>
    <cfRule type="cellIs" dxfId="637" priority="7" operator="between" stopIfTrue="1">
      <formula>7</formula>
      <formula>8.9</formula>
    </cfRule>
    <cfRule type="cellIs" dxfId="638" priority="8" operator="between" stopIfTrue="1">
      <formula>5</formula>
      <formula>6.9</formula>
    </cfRule>
    <cfRule type="cellIs" dxfId="639" priority="9" operator="between" stopIfTrue="1">
      <formula>3</formula>
      <formula>4.9</formula>
    </cfRule>
    <cfRule type="cellIs" dxfId="640" priority="10" operator="between" stopIfTrue="1">
      <formula>0.5</formula>
      <formula>2.9</formula>
    </cfRule>
    <cfRule type="cellIs" dxfId="641" priority="11" operator="between" stopIfTrue="1">
      <formula>9</formula>
      <formula>10.1</formula>
    </cfRule>
    <cfRule type="cellIs" dxfId="642" priority="12" operator="between" stopIfTrue="1">
      <formula>7</formula>
      <formula>8.9</formula>
    </cfRule>
    <cfRule type="cellIs" dxfId="643" priority="13" operator="between" stopIfTrue="1">
      <formula>5</formula>
      <formula>6.9</formula>
    </cfRule>
    <cfRule type="cellIs" dxfId="644" priority="14" operator="between" stopIfTrue="1">
      <formula>3</formula>
      <formula>4.9</formula>
    </cfRule>
    <cfRule type="cellIs" dxfId="645" priority="15" operator="between" stopIfTrue="1">
      <formula>0.5</formula>
      <formula>2.9</formula>
    </cfRule>
    <cfRule type="cellIs" dxfId="646" priority="16" operator="between" stopIfTrue="1">
      <formula>9</formula>
      <formula>10.1</formula>
    </cfRule>
    <cfRule type="cellIs" dxfId="647" priority="17" operator="between" stopIfTrue="1">
      <formula>7</formula>
      <formula>8.9</formula>
    </cfRule>
    <cfRule type="cellIs" dxfId="648" priority="18" operator="between" stopIfTrue="1">
      <formula>5</formula>
      <formula>6.9</formula>
    </cfRule>
    <cfRule type="cellIs" dxfId="649" priority="19" operator="between" stopIfTrue="1">
      <formula>3</formula>
      <formula>4.9</formula>
    </cfRule>
    <cfRule type="cellIs" dxfId="650" priority="2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8" customWidth="1"/>
    <col min="2" max="2" width="30.6719" style="118" customWidth="1"/>
    <col min="3" max="3" width="1.35156" style="118" customWidth="1"/>
    <col min="4" max="4" width="4.67188" style="118" customWidth="1"/>
    <col min="5" max="5" width="4.67188" style="118" customWidth="1"/>
    <col min="6" max="6" width="4.67188" style="118" customWidth="1"/>
    <col min="7" max="7" width="4.67188" style="118" customWidth="1"/>
    <col min="8" max="8" width="4.67188" style="118" customWidth="1"/>
    <col min="9" max="9" width="4.67188" style="118" customWidth="1"/>
    <col min="10" max="10" width="4.67188" style="118" customWidth="1"/>
    <col min="11" max="11" width="4.67188" style="118" customWidth="1"/>
    <col min="12" max="12" width="4.67188" style="118" customWidth="1"/>
    <col min="13" max="13" width="1.35156" style="118" customWidth="1"/>
    <col min="14" max="14" width="4.67188" style="118" customWidth="1"/>
    <col min="15" max="15" width="4.67188" style="118" customWidth="1"/>
    <col min="16" max="16" width="4.67188" style="118" customWidth="1"/>
    <col min="17" max="17" width="1.35156" style="118" customWidth="1"/>
    <col min="18" max="18" width="4.67188" style="118" customWidth="1"/>
    <col min="19" max="19" width="4.67188" style="118" customWidth="1"/>
    <col min="20" max="20" width="4.67188" style="118" customWidth="1"/>
    <col min="21" max="21" width="4.67188" style="118" customWidth="1"/>
    <col min="22" max="22" width="1.35156" style="118" customWidth="1"/>
    <col min="23" max="23" width="4.67188" style="118" customWidth="1"/>
    <col min="24" max="24" width="4.67188" style="118" customWidth="1"/>
    <col min="25" max="25" width="4.67188" style="118" customWidth="1"/>
    <col min="26" max="26" width="4.67188" style="118" customWidth="1"/>
    <col min="27" max="27" width="1.67188" style="118" customWidth="1"/>
    <col min="28" max="28" width="4.67188" style="118" customWidth="1"/>
    <col min="29" max="29" width="4.67188" style="118" customWidth="1"/>
    <col min="30" max="256" width="10.8516" style="118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651" priority="1" operator="between" stopIfTrue="1">
      <formula>9</formula>
      <formula>10.1</formula>
    </cfRule>
    <cfRule type="cellIs" dxfId="652" priority="2" operator="between" stopIfTrue="1">
      <formula>7</formula>
      <formula>8.9</formula>
    </cfRule>
    <cfRule type="cellIs" dxfId="653" priority="3" operator="between" stopIfTrue="1">
      <formula>5</formula>
      <formula>6.9</formula>
    </cfRule>
    <cfRule type="cellIs" dxfId="654" priority="4" operator="between" stopIfTrue="1">
      <formula>3</formula>
      <formula>4.9</formula>
    </cfRule>
    <cfRule type="cellIs" dxfId="655" priority="5" operator="between" stopIfTrue="1">
      <formula>0.5</formula>
      <formula>2.9</formula>
    </cfRule>
    <cfRule type="cellIs" dxfId="656" priority="6" operator="between" stopIfTrue="1">
      <formula>9</formula>
      <formula>10.1</formula>
    </cfRule>
    <cfRule type="cellIs" dxfId="657" priority="7" operator="between" stopIfTrue="1">
      <formula>7</formula>
      <formula>8.9</formula>
    </cfRule>
    <cfRule type="cellIs" dxfId="658" priority="8" operator="between" stopIfTrue="1">
      <formula>5</formula>
      <formula>6.9</formula>
    </cfRule>
    <cfRule type="cellIs" dxfId="659" priority="9" operator="between" stopIfTrue="1">
      <formula>3</formula>
      <formula>4.9</formula>
    </cfRule>
    <cfRule type="cellIs" dxfId="660" priority="10" operator="between" stopIfTrue="1">
      <formula>0.5</formula>
      <formula>2.9</formula>
    </cfRule>
    <cfRule type="cellIs" dxfId="661" priority="11" operator="between" stopIfTrue="1">
      <formula>9</formula>
      <formula>10.1</formula>
    </cfRule>
    <cfRule type="cellIs" dxfId="662" priority="12" operator="between" stopIfTrue="1">
      <formula>7</formula>
      <formula>8.9</formula>
    </cfRule>
    <cfRule type="cellIs" dxfId="663" priority="13" operator="between" stopIfTrue="1">
      <formula>5</formula>
      <formula>6.9</formula>
    </cfRule>
    <cfRule type="cellIs" dxfId="664" priority="14" operator="between" stopIfTrue="1">
      <formula>3</formula>
      <formula>4.9</formula>
    </cfRule>
    <cfRule type="cellIs" dxfId="665" priority="15" operator="between" stopIfTrue="1">
      <formula>0.5</formula>
      <formula>2.9</formula>
    </cfRule>
    <cfRule type="cellIs" dxfId="666" priority="16" operator="between" stopIfTrue="1">
      <formula>9</formula>
      <formula>10.1</formula>
    </cfRule>
    <cfRule type="cellIs" dxfId="667" priority="17" operator="between" stopIfTrue="1">
      <formula>7</formula>
      <formula>8.9</formula>
    </cfRule>
    <cfRule type="cellIs" dxfId="668" priority="18" operator="between" stopIfTrue="1">
      <formula>5</formula>
      <formula>6.9</formula>
    </cfRule>
    <cfRule type="cellIs" dxfId="669" priority="19" operator="between" stopIfTrue="1">
      <formula>3</formula>
      <formula>4.9</formula>
    </cfRule>
    <cfRule type="cellIs" dxfId="670" priority="20" operator="between" stopIfTrue="1">
      <formula>0.5</formula>
      <formula>2.9</formula>
    </cfRule>
  </conditionalFormatting>
  <conditionalFormatting sqref="R37:U40 W37:Z40 AB37:AC40 R42:U42 W42:Z42 AB42:AC42">
    <cfRule type="cellIs" dxfId="671" priority="1" operator="between" stopIfTrue="1">
      <formula>9</formula>
      <formula>10.1</formula>
    </cfRule>
    <cfRule type="cellIs" dxfId="672" priority="2" operator="between" stopIfTrue="1">
      <formula>7</formula>
      <formula>8.9</formula>
    </cfRule>
    <cfRule type="cellIs" dxfId="673" priority="3" operator="between" stopIfTrue="1">
      <formula>5</formula>
      <formula>6.9</formula>
    </cfRule>
    <cfRule type="cellIs" dxfId="674" priority="4" operator="between" stopIfTrue="1">
      <formula>3</formula>
      <formula>4.9</formula>
    </cfRule>
    <cfRule type="cellIs" dxfId="675" priority="5" operator="between" stopIfTrue="1">
      <formula>0.5</formula>
      <formula>2.9</formula>
    </cfRule>
    <cfRule type="cellIs" dxfId="676" priority="6" operator="between" stopIfTrue="1">
      <formula>9</formula>
      <formula>10.1</formula>
    </cfRule>
    <cfRule type="cellIs" dxfId="677" priority="7" operator="between" stopIfTrue="1">
      <formula>7</formula>
      <formula>8.9</formula>
    </cfRule>
    <cfRule type="cellIs" dxfId="678" priority="8" operator="between" stopIfTrue="1">
      <formula>5</formula>
      <formula>6.9</formula>
    </cfRule>
    <cfRule type="cellIs" dxfId="679" priority="9" operator="between" stopIfTrue="1">
      <formula>3</formula>
      <formula>4.9</formula>
    </cfRule>
    <cfRule type="cellIs" dxfId="68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19" customWidth="1"/>
    <col min="2" max="2" width="30.6719" style="119" customWidth="1"/>
    <col min="3" max="3" width="1.35156" style="119" customWidth="1"/>
    <col min="4" max="4" width="4.67188" style="119" customWidth="1"/>
    <col min="5" max="5" width="4.67188" style="119" customWidth="1"/>
    <col min="6" max="6" width="4.67188" style="119" customWidth="1"/>
    <col min="7" max="7" width="4.67188" style="119" customWidth="1"/>
    <col min="8" max="8" width="4.67188" style="119" customWidth="1"/>
    <col min="9" max="9" width="4.67188" style="119" customWidth="1"/>
    <col min="10" max="10" width="4.67188" style="119" customWidth="1"/>
    <col min="11" max="11" width="4.67188" style="119" customWidth="1"/>
    <col min="12" max="12" width="4.67188" style="119" customWidth="1"/>
    <col min="13" max="13" width="1.35156" style="119" customWidth="1"/>
    <col min="14" max="14" width="4.67188" style="119" customWidth="1"/>
    <col min="15" max="15" width="4.67188" style="119" customWidth="1"/>
    <col min="16" max="16" width="4.67188" style="119" customWidth="1"/>
    <col min="17" max="17" width="1.35156" style="119" customWidth="1"/>
    <col min="18" max="18" width="4.67188" style="119" customWidth="1"/>
    <col min="19" max="19" width="4.67188" style="119" customWidth="1"/>
    <col min="20" max="20" width="4.67188" style="119" customWidth="1"/>
    <col min="21" max="21" width="4.67188" style="119" customWidth="1"/>
    <col min="22" max="22" width="1.35156" style="119" customWidth="1"/>
    <col min="23" max="23" width="4.67188" style="119" customWidth="1"/>
    <col min="24" max="24" width="4.67188" style="119" customWidth="1"/>
    <col min="25" max="25" width="4.67188" style="119" customWidth="1"/>
    <col min="26" max="26" width="4.67188" style="119" customWidth="1"/>
    <col min="27" max="27" width="1.67188" style="119" customWidth="1"/>
    <col min="28" max="28" width="4.67188" style="119" customWidth="1"/>
    <col min="29" max="29" width="4.67188" style="119" customWidth="1"/>
    <col min="30" max="256" width="10.8516" style="119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681" priority="1" operator="between" stopIfTrue="1">
      <formula>9</formula>
      <formula>10.1</formula>
    </cfRule>
    <cfRule type="cellIs" dxfId="682" priority="2" operator="between" stopIfTrue="1">
      <formula>7</formula>
      <formula>8.9</formula>
    </cfRule>
    <cfRule type="cellIs" dxfId="683" priority="3" operator="between" stopIfTrue="1">
      <formula>5</formula>
      <formula>6.9</formula>
    </cfRule>
    <cfRule type="cellIs" dxfId="684" priority="4" operator="between" stopIfTrue="1">
      <formula>3</formula>
      <formula>4.9</formula>
    </cfRule>
    <cfRule type="cellIs" dxfId="685" priority="5" operator="between" stopIfTrue="1">
      <formula>0.5</formula>
      <formula>2.9</formula>
    </cfRule>
    <cfRule type="cellIs" dxfId="686" priority="6" operator="between" stopIfTrue="1">
      <formula>9</formula>
      <formula>10.1</formula>
    </cfRule>
    <cfRule type="cellIs" dxfId="687" priority="7" operator="between" stopIfTrue="1">
      <formula>7</formula>
      <formula>8.9</formula>
    </cfRule>
    <cfRule type="cellIs" dxfId="688" priority="8" operator="between" stopIfTrue="1">
      <formula>5</formula>
      <formula>6.9</formula>
    </cfRule>
    <cfRule type="cellIs" dxfId="689" priority="9" operator="between" stopIfTrue="1">
      <formula>3</formula>
      <formula>4.9</formula>
    </cfRule>
    <cfRule type="cellIs" dxfId="690" priority="10" operator="between" stopIfTrue="1">
      <formula>0.5</formula>
      <formula>2.9</formula>
    </cfRule>
    <cfRule type="cellIs" dxfId="691" priority="11" operator="between" stopIfTrue="1">
      <formula>9</formula>
      <formula>10.1</formula>
    </cfRule>
    <cfRule type="cellIs" dxfId="692" priority="12" operator="between" stopIfTrue="1">
      <formula>7</formula>
      <formula>8.9</formula>
    </cfRule>
    <cfRule type="cellIs" dxfId="693" priority="13" operator="between" stopIfTrue="1">
      <formula>5</formula>
      <formula>6.9</formula>
    </cfRule>
    <cfRule type="cellIs" dxfId="694" priority="14" operator="between" stopIfTrue="1">
      <formula>3</formula>
      <formula>4.9</formula>
    </cfRule>
    <cfRule type="cellIs" dxfId="695" priority="15" operator="between" stopIfTrue="1">
      <formula>0.5</formula>
      <formula>2.9</formula>
    </cfRule>
    <cfRule type="cellIs" dxfId="696" priority="16" operator="between" stopIfTrue="1">
      <formula>9</formula>
      <formula>10.1</formula>
    </cfRule>
    <cfRule type="cellIs" dxfId="697" priority="17" operator="between" stopIfTrue="1">
      <formula>7</formula>
      <formula>8.9</formula>
    </cfRule>
    <cfRule type="cellIs" dxfId="698" priority="18" operator="between" stopIfTrue="1">
      <formula>5</formula>
      <formula>6.9</formula>
    </cfRule>
    <cfRule type="cellIs" dxfId="699" priority="19" operator="between" stopIfTrue="1">
      <formula>3</formula>
      <formula>4.9</formula>
    </cfRule>
    <cfRule type="cellIs" dxfId="700" priority="20" operator="between" stopIfTrue="1">
      <formula>0.5</formula>
      <formula>2.9</formula>
    </cfRule>
  </conditionalFormatting>
  <conditionalFormatting sqref="R37:U40 W37:Z40 AB37:AC40 R42:U42 W42:Z42 AB42:AC42">
    <cfRule type="cellIs" dxfId="701" priority="1" operator="between" stopIfTrue="1">
      <formula>9</formula>
      <formula>10.1</formula>
    </cfRule>
    <cfRule type="cellIs" dxfId="702" priority="2" operator="between" stopIfTrue="1">
      <formula>7</formula>
      <formula>8.9</formula>
    </cfRule>
    <cfRule type="cellIs" dxfId="703" priority="3" operator="between" stopIfTrue="1">
      <formula>5</formula>
      <formula>6.9</formula>
    </cfRule>
    <cfRule type="cellIs" dxfId="704" priority="4" operator="between" stopIfTrue="1">
      <formula>3</formula>
      <formula>4.9</formula>
    </cfRule>
    <cfRule type="cellIs" dxfId="705" priority="5" operator="between" stopIfTrue="1">
      <formula>0.5</formula>
      <formula>2.9</formula>
    </cfRule>
    <cfRule type="cellIs" dxfId="706" priority="6" operator="between" stopIfTrue="1">
      <formula>9</formula>
      <formula>10.1</formula>
    </cfRule>
    <cfRule type="cellIs" dxfId="707" priority="7" operator="between" stopIfTrue="1">
      <formula>7</formula>
      <formula>8.9</formula>
    </cfRule>
    <cfRule type="cellIs" dxfId="708" priority="8" operator="between" stopIfTrue="1">
      <formula>5</formula>
      <formula>6.9</formula>
    </cfRule>
    <cfRule type="cellIs" dxfId="709" priority="9" operator="between" stopIfTrue="1">
      <formula>3</formula>
      <formula>4.9</formula>
    </cfRule>
    <cfRule type="cellIs" dxfId="71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0" customWidth="1"/>
    <col min="2" max="2" width="30.6719" style="120" customWidth="1"/>
    <col min="3" max="3" width="1.35156" style="120" customWidth="1"/>
    <col min="4" max="4" width="4.67188" style="120" customWidth="1"/>
    <col min="5" max="5" width="4.67188" style="120" customWidth="1"/>
    <col min="6" max="6" width="4.67188" style="120" customWidth="1"/>
    <col min="7" max="7" width="4.67188" style="120" customWidth="1"/>
    <col min="8" max="8" width="4.67188" style="120" customWidth="1"/>
    <col min="9" max="9" width="4.67188" style="120" customWidth="1"/>
    <col min="10" max="10" width="4.67188" style="120" customWidth="1"/>
    <col min="11" max="11" width="4.67188" style="120" customWidth="1"/>
    <col min="12" max="12" width="4.67188" style="120" customWidth="1"/>
    <col min="13" max="13" width="1.35156" style="120" customWidth="1"/>
    <col min="14" max="14" width="4.67188" style="120" customWidth="1"/>
    <col min="15" max="15" width="4.67188" style="120" customWidth="1"/>
    <col min="16" max="16" width="4.67188" style="120" customWidth="1"/>
    <col min="17" max="17" width="1.35156" style="120" customWidth="1"/>
    <col min="18" max="18" width="4.67188" style="120" customWidth="1"/>
    <col min="19" max="19" width="4.67188" style="120" customWidth="1"/>
    <col min="20" max="20" width="4.67188" style="120" customWidth="1"/>
    <col min="21" max="21" width="4.67188" style="120" customWidth="1"/>
    <col min="22" max="22" width="1.35156" style="120" customWidth="1"/>
    <col min="23" max="23" width="4.67188" style="120" customWidth="1"/>
    <col min="24" max="24" width="4.67188" style="120" customWidth="1"/>
    <col min="25" max="25" width="4.67188" style="120" customWidth="1"/>
    <col min="26" max="26" width="4.67188" style="120" customWidth="1"/>
    <col min="27" max="27" width="1.67188" style="120" customWidth="1"/>
    <col min="28" max="28" width="4.67188" style="120" customWidth="1"/>
    <col min="29" max="29" width="4.67188" style="120" customWidth="1"/>
    <col min="30" max="256" width="10.8516" style="120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711" priority="1" operator="between" stopIfTrue="1">
      <formula>9</formula>
      <formula>10.1</formula>
    </cfRule>
    <cfRule type="cellIs" dxfId="712" priority="2" operator="between" stopIfTrue="1">
      <formula>7</formula>
      <formula>8.9</formula>
    </cfRule>
    <cfRule type="cellIs" dxfId="713" priority="3" operator="between" stopIfTrue="1">
      <formula>5</formula>
      <formula>6.9</formula>
    </cfRule>
    <cfRule type="cellIs" dxfId="714" priority="4" operator="between" stopIfTrue="1">
      <formula>3</formula>
      <formula>4.9</formula>
    </cfRule>
    <cfRule type="cellIs" dxfId="715" priority="5" operator="between" stopIfTrue="1">
      <formula>0.5</formula>
      <formula>2.9</formula>
    </cfRule>
    <cfRule type="cellIs" dxfId="716" priority="6" operator="between" stopIfTrue="1">
      <formula>9</formula>
      <formula>10.1</formula>
    </cfRule>
    <cfRule type="cellIs" dxfId="717" priority="7" operator="between" stopIfTrue="1">
      <formula>7</formula>
      <formula>8.9</formula>
    </cfRule>
    <cfRule type="cellIs" dxfId="718" priority="8" operator="between" stopIfTrue="1">
      <formula>5</formula>
      <formula>6.9</formula>
    </cfRule>
    <cfRule type="cellIs" dxfId="719" priority="9" operator="between" stopIfTrue="1">
      <formula>3</formula>
      <formula>4.9</formula>
    </cfRule>
    <cfRule type="cellIs" dxfId="720" priority="10" operator="between" stopIfTrue="1">
      <formula>0.5</formula>
      <formula>2.9</formula>
    </cfRule>
    <cfRule type="cellIs" dxfId="721" priority="11" operator="between" stopIfTrue="1">
      <formula>9</formula>
      <formula>10.1</formula>
    </cfRule>
    <cfRule type="cellIs" dxfId="722" priority="12" operator="between" stopIfTrue="1">
      <formula>7</formula>
      <formula>8.9</formula>
    </cfRule>
    <cfRule type="cellIs" dxfId="723" priority="13" operator="between" stopIfTrue="1">
      <formula>5</formula>
      <formula>6.9</formula>
    </cfRule>
    <cfRule type="cellIs" dxfId="724" priority="14" operator="between" stopIfTrue="1">
      <formula>3</formula>
      <formula>4.9</formula>
    </cfRule>
    <cfRule type="cellIs" dxfId="725" priority="15" operator="between" stopIfTrue="1">
      <formula>0.5</formula>
      <formula>2.9</formula>
    </cfRule>
    <cfRule type="cellIs" dxfId="726" priority="16" operator="between" stopIfTrue="1">
      <formula>9</formula>
      <formula>10.1</formula>
    </cfRule>
    <cfRule type="cellIs" dxfId="727" priority="17" operator="between" stopIfTrue="1">
      <formula>7</formula>
      <formula>8.9</formula>
    </cfRule>
    <cfRule type="cellIs" dxfId="728" priority="18" operator="between" stopIfTrue="1">
      <formula>5</formula>
      <formula>6.9</formula>
    </cfRule>
    <cfRule type="cellIs" dxfId="729" priority="19" operator="between" stopIfTrue="1">
      <formula>3</formula>
      <formula>4.9</formula>
    </cfRule>
    <cfRule type="cellIs" dxfId="730" priority="20" operator="between" stopIfTrue="1">
      <formula>0.5</formula>
      <formula>2.9</formula>
    </cfRule>
  </conditionalFormatting>
  <conditionalFormatting sqref="R37:U40 W37:Z40 AB37:AC40 R42:U42 W42:Z42 AB42:AC42">
    <cfRule type="cellIs" dxfId="731" priority="1" operator="between" stopIfTrue="1">
      <formula>9</formula>
      <formula>10.1</formula>
    </cfRule>
    <cfRule type="cellIs" dxfId="732" priority="2" operator="between" stopIfTrue="1">
      <formula>7</formula>
      <formula>8.9</formula>
    </cfRule>
    <cfRule type="cellIs" dxfId="733" priority="3" operator="between" stopIfTrue="1">
      <formula>5</formula>
      <formula>6.9</formula>
    </cfRule>
    <cfRule type="cellIs" dxfId="734" priority="4" operator="between" stopIfTrue="1">
      <formula>3</formula>
      <formula>4.9</formula>
    </cfRule>
    <cfRule type="cellIs" dxfId="735" priority="5" operator="between" stopIfTrue="1">
      <formula>0.5</formula>
      <formula>2.9</formula>
    </cfRule>
    <cfRule type="cellIs" dxfId="736" priority="6" operator="between" stopIfTrue="1">
      <formula>9</formula>
      <formula>10.1</formula>
    </cfRule>
    <cfRule type="cellIs" dxfId="737" priority="7" operator="between" stopIfTrue="1">
      <formula>7</formula>
      <formula>8.9</formula>
    </cfRule>
    <cfRule type="cellIs" dxfId="738" priority="8" operator="between" stopIfTrue="1">
      <formula>5</formula>
      <formula>6.9</formula>
    </cfRule>
    <cfRule type="cellIs" dxfId="739" priority="9" operator="between" stopIfTrue="1">
      <formula>3</formula>
      <formula>4.9</formula>
    </cfRule>
    <cfRule type="cellIs" dxfId="74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1" customWidth="1"/>
    <col min="2" max="2" width="30.6719" style="121" customWidth="1"/>
    <col min="3" max="3" width="1.35156" style="121" customWidth="1"/>
    <col min="4" max="4" width="4.67188" style="121" customWidth="1"/>
    <col min="5" max="5" width="4.67188" style="121" customWidth="1"/>
    <col min="6" max="6" width="4.67188" style="121" customWidth="1"/>
    <col min="7" max="7" width="4.67188" style="121" customWidth="1"/>
    <col min="8" max="8" width="4.67188" style="121" customWidth="1"/>
    <col min="9" max="9" width="4.67188" style="121" customWidth="1"/>
    <col min="10" max="10" width="4.67188" style="121" customWidth="1"/>
    <col min="11" max="11" width="4.67188" style="121" customWidth="1"/>
    <col min="12" max="12" width="4.67188" style="121" customWidth="1"/>
    <col min="13" max="13" width="1.35156" style="121" customWidth="1"/>
    <col min="14" max="14" width="4.67188" style="121" customWidth="1"/>
    <col min="15" max="15" width="4.67188" style="121" customWidth="1"/>
    <col min="16" max="16" width="4.67188" style="121" customWidth="1"/>
    <col min="17" max="17" width="1.35156" style="121" customWidth="1"/>
    <col min="18" max="18" width="4.67188" style="121" customWidth="1"/>
    <col min="19" max="19" width="4.67188" style="121" customWidth="1"/>
    <col min="20" max="20" width="4.67188" style="121" customWidth="1"/>
    <col min="21" max="21" width="4.67188" style="121" customWidth="1"/>
    <col min="22" max="22" width="1.35156" style="121" customWidth="1"/>
    <col min="23" max="23" width="4.67188" style="121" customWidth="1"/>
    <col min="24" max="24" width="4.67188" style="121" customWidth="1"/>
    <col min="25" max="25" width="4.67188" style="121" customWidth="1"/>
    <col min="26" max="26" width="4.67188" style="121" customWidth="1"/>
    <col min="27" max="27" width="1.67188" style="121" customWidth="1"/>
    <col min="28" max="28" width="4.67188" style="121" customWidth="1"/>
    <col min="29" max="29" width="4.67188" style="121" customWidth="1"/>
    <col min="30" max="256" width="10.8516" style="12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741" priority="1" operator="between" stopIfTrue="1">
      <formula>9</formula>
      <formula>10.1</formula>
    </cfRule>
    <cfRule type="cellIs" dxfId="742" priority="2" operator="between" stopIfTrue="1">
      <formula>7</formula>
      <formula>8.9</formula>
    </cfRule>
    <cfRule type="cellIs" dxfId="743" priority="3" operator="between" stopIfTrue="1">
      <formula>5</formula>
      <formula>6.9</formula>
    </cfRule>
    <cfRule type="cellIs" dxfId="744" priority="4" operator="between" stopIfTrue="1">
      <formula>3</formula>
      <formula>4.9</formula>
    </cfRule>
    <cfRule type="cellIs" dxfId="745" priority="5" operator="between" stopIfTrue="1">
      <formula>0.5</formula>
      <formula>2.9</formula>
    </cfRule>
    <cfRule type="cellIs" dxfId="746" priority="6" operator="between" stopIfTrue="1">
      <formula>9</formula>
      <formula>10.1</formula>
    </cfRule>
    <cfRule type="cellIs" dxfId="747" priority="7" operator="between" stopIfTrue="1">
      <formula>7</formula>
      <formula>8.9</formula>
    </cfRule>
    <cfRule type="cellIs" dxfId="748" priority="8" operator="between" stopIfTrue="1">
      <formula>5</formula>
      <formula>6.9</formula>
    </cfRule>
    <cfRule type="cellIs" dxfId="749" priority="9" operator="between" stopIfTrue="1">
      <formula>3</formula>
      <formula>4.9</formula>
    </cfRule>
    <cfRule type="cellIs" dxfId="750" priority="10" operator="between" stopIfTrue="1">
      <formula>0.5</formula>
      <formula>2.9</formula>
    </cfRule>
    <cfRule type="cellIs" dxfId="751" priority="11" operator="between" stopIfTrue="1">
      <formula>9</formula>
      <formula>10.1</formula>
    </cfRule>
    <cfRule type="cellIs" dxfId="752" priority="12" operator="between" stopIfTrue="1">
      <formula>7</formula>
      <formula>8.9</formula>
    </cfRule>
    <cfRule type="cellIs" dxfId="753" priority="13" operator="between" stopIfTrue="1">
      <formula>5</formula>
      <formula>6.9</formula>
    </cfRule>
    <cfRule type="cellIs" dxfId="754" priority="14" operator="between" stopIfTrue="1">
      <formula>3</formula>
      <formula>4.9</formula>
    </cfRule>
    <cfRule type="cellIs" dxfId="755" priority="15" operator="between" stopIfTrue="1">
      <formula>0.5</formula>
      <formula>2.9</formula>
    </cfRule>
    <cfRule type="cellIs" dxfId="756" priority="16" operator="between" stopIfTrue="1">
      <formula>9</formula>
      <formula>10.1</formula>
    </cfRule>
    <cfRule type="cellIs" dxfId="757" priority="17" operator="between" stopIfTrue="1">
      <formula>7</formula>
      <formula>8.9</formula>
    </cfRule>
    <cfRule type="cellIs" dxfId="758" priority="18" operator="between" stopIfTrue="1">
      <formula>5</formula>
      <formula>6.9</formula>
    </cfRule>
    <cfRule type="cellIs" dxfId="759" priority="19" operator="between" stopIfTrue="1">
      <formula>3</formula>
      <formula>4.9</formula>
    </cfRule>
    <cfRule type="cellIs" dxfId="760" priority="20" operator="between" stopIfTrue="1">
      <formula>0.5</formula>
      <formula>2.9</formula>
    </cfRule>
  </conditionalFormatting>
  <conditionalFormatting sqref="R37:U40 W37:Z40 AB37:AC40 R42:U42 W42:Z42 AB42:AC42">
    <cfRule type="cellIs" dxfId="761" priority="1" operator="between" stopIfTrue="1">
      <formula>9</formula>
      <formula>10.1</formula>
    </cfRule>
    <cfRule type="cellIs" dxfId="762" priority="2" operator="between" stopIfTrue="1">
      <formula>7</formula>
      <formula>8.9</formula>
    </cfRule>
    <cfRule type="cellIs" dxfId="763" priority="3" operator="between" stopIfTrue="1">
      <formula>5</formula>
      <formula>6.9</formula>
    </cfRule>
    <cfRule type="cellIs" dxfId="764" priority="4" operator="between" stopIfTrue="1">
      <formula>3</formula>
      <formula>4.9</formula>
    </cfRule>
    <cfRule type="cellIs" dxfId="765" priority="5" operator="between" stopIfTrue="1">
      <formula>0.5</formula>
      <formula>2.9</formula>
    </cfRule>
    <cfRule type="cellIs" dxfId="766" priority="6" operator="between" stopIfTrue="1">
      <formula>9</formula>
      <formula>10.1</formula>
    </cfRule>
    <cfRule type="cellIs" dxfId="767" priority="7" operator="between" stopIfTrue="1">
      <formula>7</formula>
      <formula>8.9</formula>
    </cfRule>
    <cfRule type="cellIs" dxfId="768" priority="8" operator="between" stopIfTrue="1">
      <formula>5</formula>
      <formula>6.9</formula>
    </cfRule>
    <cfRule type="cellIs" dxfId="769" priority="9" operator="between" stopIfTrue="1">
      <formula>3</formula>
      <formula>4.9</formula>
    </cfRule>
    <cfRule type="cellIs" dxfId="77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2" customWidth="1"/>
    <col min="2" max="2" width="30.6719" style="122" customWidth="1"/>
    <col min="3" max="3" width="1.35156" style="122" customWidth="1"/>
    <col min="4" max="4" width="4.67188" style="122" customWidth="1"/>
    <col min="5" max="5" width="4.67188" style="122" customWidth="1"/>
    <col min="6" max="6" width="4.67188" style="122" customWidth="1"/>
    <col min="7" max="7" width="4.67188" style="122" customWidth="1"/>
    <col min="8" max="8" width="4.67188" style="122" customWidth="1"/>
    <col min="9" max="9" width="4.67188" style="122" customWidth="1"/>
    <col min="10" max="10" width="4.67188" style="122" customWidth="1"/>
    <col min="11" max="11" width="4.67188" style="122" customWidth="1"/>
    <col min="12" max="12" width="4.67188" style="122" customWidth="1"/>
    <col min="13" max="13" width="1.35156" style="122" customWidth="1"/>
    <col min="14" max="14" width="4.67188" style="122" customWidth="1"/>
    <col min="15" max="15" width="4.67188" style="122" customWidth="1"/>
    <col min="16" max="16" width="4.67188" style="122" customWidth="1"/>
    <col min="17" max="17" width="1.35156" style="122" customWidth="1"/>
    <col min="18" max="18" width="4.67188" style="122" customWidth="1"/>
    <col min="19" max="19" width="4.67188" style="122" customWidth="1"/>
    <col min="20" max="20" width="4.67188" style="122" customWidth="1"/>
    <col min="21" max="21" width="4.67188" style="122" customWidth="1"/>
    <col min="22" max="22" width="1.35156" style="122" customWidth="1"/>
    <col min="23" max="23" width="4.67188" style="122" customWidth="1"/>
    <col min="24" max="24" width="4.67188" style="122" customWidth="1"/>
    <col min="25" max="25" width="4.67188" style="122" customWidth="1"/>
    <col min="26" max="26" width="4.67188" style="122" customWidth="1"/>
    <col min="27" max="27" width="1.67188" style="122" customWidth="1"/>
    <col min="28" max="28" width="4.67188" style="122" customWidth="1"/>
    <col min="29" max="29" width="4.67188" style="122" customWidth="1"/>
    <col min="30" max="256" width="10.8516" style="122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771" priority="1" operator="between" stopIfTrue="1">
      <formula>9</formula>
      <formula>10.1</formula>
    </cfRule>
    <cfRule type="cellIs" dxfId="772" priority="2" operator="between" stopIfTrue="1">
      <formula>7</formula>
      <formula>8.9</formula>
    </cfRule>
    <cfRule type="cellIs" dxfId="773" priority="3" operator="between" stopIfTrue="1">
      <formula>5</formula>
      <formula>6.9</formula>
    </cfRule>
    <cfRule type="cellIs" dxfId="774" priority="4" operator="between" stopIfTrue="1">
      <formula>3</formula>
      <formula>4.9</formula>
    </cfRule>
    <cfRule type="cellIs" dxfId="775" priority="5" operator="between" stopIfTrue="1">
      <formula>0.5</formula>
      <formula>2.9</formula>
    </cfRule>
    <cfRule type="cellIs" dxfId="776" priority="6" operator="between" stopIfTrue="1">
      <formula>9</formula>
      <formula>10.1</formula>
    </cfRule>
    <cfRule type="cellIs" dxfId="777" priority="7" operator="between" stopIfTrue="1">
      <formula>7</formula>
      <formula>8.9</formula>
    </cfRule>
    <cfRule type="cellIs" dxfId="778" priority="8" operator="between" stopIfTrue="1">
      <formula>5</formula>
      <formula>6.9</formula>
    </cfRule>
    <cfRule type="cellIs" dxfId="779" priority="9" operator="between" stopIfTrue="1">
      <formula>3</formula>
      <formula>4.9</formula>
    </cfRule>
    <cfRule type="cellIs" dxfId="780" priority="10" operator="between" stopIfTrue="1">
      <formula>0.5</formula>
      <formula>2.9</formula>
    </cfRule>
    <cfRule type="cellIs" dxfId="781" priority="11" operator="between" stopIfTrue="1">
      <formula>9</formula>
      <formula>10.1</formula>
    </cfRule>
    <cfRule type="cellIs" dxfId="782" priority="12" operator="between" stopIfTrue="1">
      <formula>7</formula>
      <formula>8.9</formula>
    </cfRule>
    <cfRule type="cellIs" dxfId="783" priority="13" operator="between" stopIfTrue="1">
      <formula>5</formula>
      <formula>6.9</formula>
    </cfRule>
    <cfRule type="cellIs" dxfId="784" priority="14" operator="between" stopIfTrue="1">
      <formula>3</formula>
      <formula>4.9</formula>
    </cfRule>
    <cfRule type="cellIs" dxfId="785" priority="15" operator="between" stopIfTrue="1">
      <formula>0.5</formula>
      <formula>2.9</formula>
    </cfRule>
    <cfRule type="cellIs" dxfId="786" priority="16" operator="between" stopIfTrue="1">
      <formula>9</formula>
      <formula>10.1</formula>
    </cfRule>
    <cfRule type="cellIs" dxfId="787" priority="17" operator="between" stopIfTrue="1">
      <formula>7</formula>
      <formula>8.9</formula>
    </cfRule>
    <cfRule type="cellIs" dxfId="788" priority="18" operator="between" stopIfTrue="1">
      <formula>5</formula>
      <formula>6.9</formula>
    </cfRule>
    <cfRule type="cellIs" dxfId="789" priority="19" operator="between" stopIfTrue="1">
      <formula>3</formula>
      <formula>4.9</formula>
    </cfRule>
    <cfRule type="cellIs" dxfId="790" priority="20" operator="between" stopIfTrue="1">
      <formula>0.5</formula>
      <formula>2.9</formula>
    </cfRule>
  </conditionalFormatting>
  <conditionalFormatting sqref="R37:U40 W37:Z40 AB37:AC40 R42:U42 W42:Z42 AB42:AC42">
    <cfRule type="cellIs" dxfId="791" priority="1" operator="between" stopIfTrue="1">
      <formula>9</formula>
      <formula>10.1</formula>
    </cfRule>
    <cfRule type="cellIs" dxfId="792" priority="2" operator="between" stopIfTrue="1">
      <formula>7</formula>
      <formula>8.9</formula>
    </cfRule>
    <cfRule type="cellIs" dxfId="793" priority="3" operator="between" stopIfTrue="1">
      <formula>5</formula>
      <formula>6.9</formula>
    </cfRule>
    <cfRule type="cellIs" dxfId="794" priority="4" operator="between" stopIfTrue="1">
      <formula>3</formula>
      <formula>4.9</formula>
    </cfRule>
    <cfRule type="cellIs" dxfId="795" priority="5" operator="between" stopIfTrue="1">
      <formula>0.5</formula>
      <formula>2.9</formula>
    </cfRule>
    <cfRule type="cellIs" dxfId="796" priority="6" operator="between" stopIfTrue="1">
      <formula>9</formula>
      <formula>10.1</formula>
    </cfRule>
    <cfRule type="cellIs" dxfId="797" priority="7" operator="between" stopIfTrue="1">
      <formula>7</formula>
      <formula>8.9</formula>
    </cfRule>
    <cfRule type="cellIs" dxfId="798" priority="8" operator="between" stopIfTrue="1">
      <formula>5</formula>
      <formula>6.9</formula>
    </cfRule>
    <cfRule type="cellIs" dxfId="799" priority="9" operator="between" stopIfTrue="1">
      <formula>3</formula>
      <formula>4.9</formula>
    </cfRule>
    <cfRule type="cellIs" dxfId="80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3" customWidth="1"/>
    <col min="2" max="2" width="30.6719" style="123" customWidth="1"/>
    <col min="3" max="3" width="1.35156" style="123" customWidth="1"/>
    <col min="4" max="4" width="4.67188" style="123" customWidth="1"/>
    <col min="5" max="5" width="4.67188" style="123" customWidth="1"/>
    <col min="6" max="6" width="4.67188" style="123" customWidth="1"/>
    <col min="7" max="7" width="4.67188" style="123" customWidth="1"/>
    <col min="8" max="8" width="4.67188" style="123" customWidth="1"/>
    <col min="9" max="9" width="4.67188" style="123" customWidth="1"/>
    <col min="10" max="10" width="4.67188" style="123" customWidth="1"/>
    <col min="11" max="11" width="4.67188" style="123" customWidth="1"/>
    <col min="12" max="12" width="4.67188" style="123" customWidth="1"/>
    <col min="13" max="13" width="1.35156" style="123" customWidth="1"/>
    <col min="14" max="14" width="4.67188" style="123" customWidth="1"/>
    <col min="15" max="15" width="4.67188" style="123" customWidth="1"/>
    <col min="16" max="16" width="4.67188" style="123" customWidth="1"/>
    <col min="17" max="17" width="1.35156" style="123" customWidth="1"/>
    <col min="18" max="18" width="4.67188" style="123" customWidth="1"/>
    <col min="19" max="19" width="4.67188" style="123" customWidth="1"/>
    <col min="20" max="20" width="4.67188" style="123" customWidth="1"/>
    <col min="21" max="21" width="4.67188" style="123" customWidth="1"/>
    <col min="22" max="22" width="1.35156" style="123" customWidth="1"/>
    <col min="23" max="23" width="4.67188" style="123" customWidth="1"/>
    <col min="24" max="24" width="4.67188" style="123" customWidth="1"/>
    <col min="25" max="25" width="4.67188" style="123" customWidth="1"/>
    <col min="26" max="26" width="4.67188" style="123" customWidth="1"/>
    <col min="27" max="27" width="1.67188" style="123" customWidth="1"/>
    <col min="28" max="28" width="4.67188" style="123" customWidth="1"/>
    <col min="29" max="29" width="4.67188" style="123" customWidth="1"/>
    <col min="30" max="256" width="10.8516" style="123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114</v>
      </c>
      <c r="S7" t="s" s="35">
        <v>46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801" priority="1" operator="between" stopIfTrue="1">
      <formula>9</formula>
      <formula>10.1</formula>
    </cfRule>
    <cfRule type="cellIs" dxfId="802" priority="2" operator="between" stopIfTrue="1">
      <formula>7</formula>
      <formula>8.9</formula>
    </cfRule>
    <cfRule type="cellIs" dxfId="803" priority="3" operator="between" stopIfTrue="1">
      <formula>5</formula>
      <formula>6.9</formula>
    </cfRule>
    <cfRule type="cellIs" dxfId="804" priority="4" operator="between" stopIfTrue="1">
      <formula>3</formula>
      <formula>4.9</formula>
    </cfRule>
    <cfRule type="cellIs" dxfId="805" priority="5" operator="between" stopIfTrue="1">
      <formula>0.5</formula>
      <formula>2.9</formula>
    </cfRule>
    <cfRule type="cellIs" dxfId="806" priority="6" operator="between" stopIfTrue="1">
      <formula>9</formula>
      <formula>10.1</formula>
    </cfRule>
    <cfRule type="cellIs" dxfId="807" priority="7" operator="between" stopIfTrue="1">
      <formula>7</formula>
      <formula>8.9</formula>
    </cfRule>
    <cfRule type="cellIs" dxfId="808" priority="8" operator="between" stopIfTrue="1">
      <formula>5</formula>
      <formula>6.9</formula>
    </cfRule>
    <cfRule type="cellIs" dxfId="809" priority="9" operator="between" stopIfTrue="1">
      <formula>3</formula>
      <formula>4.9</formula>
    </cfRule>
    <cfRule type="cellIs" dxfId="810" priority="10" operator="between" stopIfTrue="1">
      <formula>0.5</formula>
      <formula>2.9</formula>
    </cfRule>
    <cfRule type="cellIs" dxfId="811" priority="11" operator="between" stopIfTrue="1">
      <formula>9</formula>
      <formula>10.1</formula>
    </cfRule>
    <cfRule type="cellIs" dxfId="812" priority="12" operator="between" stopIfTrue="1">
      <formula>7</formula>
      <formula>8.9</formula>
    </cfRule>
    <cfRule type="cellIs" dxfId="813" priority="13" operator="between" stopIfTrue="1">
      <formula>5</formula>
      <formula>6.9</formula>
    </cfRule>
    <cfRule type="cellIs" dxfId="814" priority="14" operator="between" stopIfTrue="1">
      <formula>3</formula>
      <formula>4.9</formula>
    </cfRule>
    <cfRule type="cellIs" dxfId="815" priority="15" operator="between" stopIfTrue="1">
      <formula>0.5</formula>
      <formula>2.9</formula>
    </cfRule>
    <cfRule type="cellIs" dxfId="816" priority="16" operator="between" stopIfTrue="1">
      <formula>9</formula>
      <formula>10.1</formula>
    </cfRule>
    <cfRule type="cellIs" dxfId="817" priority="17" operator="between" stopIfTrue="1">
      <formula>7</formula>
      <formula>8.9</formula>
    </cfRule>
    <cfRule type="cellIs" dxfId="818" priority="18" operator="between" stopIfTrue="1">
      <formula>5</formula>
      <formula>6.9</formula>
    </cfRule>
    <cfRule type="cellIs" dxfId="819" priority="19" operator="between" stopIfTrue="1">
      <formula>3</formula>
      <formula>4.9</formula>
    </cfRule>
    <cfRule type="cellIs" dxfId="820" priority="20" operator="between" stopIfTrue="1">
      <formula>0.5</formula>
      <formula>2.9</formula>
    </cfRule>
  </conditionalFormatting>
  <conditionalFormatting sqref="R37:U40 W37:Z40 AB37:AC40 R42:U42 W42:Z42 AB42:AC42">
    <cfRule type="cellIs" dxfId="821" priority="1" operator="between" stopIfTrue="1">
      <formula>9</formula>
      <formula>10.1</formula>
    </cfRule>
    <cfRule type="cellIs" dxfId="822" priority="2" operator="between" stopIfTrue="1">
      <formula>7</formula>
      <formula>8.9</formula>
    </cfRule>
    <cfRule type="cellIs" dxfId="823" priority="3" operator="between" stopIfTrue="1">
      <formula>5</formula>
      <formula>6.9</formula>
    </cfRule>
    <cfRule type="cellIs" dxfId="824" priority="4" operator="between" stopIfTrue="1">
      <formula>3</formula>
      <formula>4.9</formula>
    </cfRule>
    <cfRule type="cellIs" dxfId="825" priority="5" operator="between" stopIfTrue="1">
      <formula>0.5</formula>
      <formula>2.9</formula>
    </cfRule>
    <cfRule type="cellIs" dxfId="826" priority="6" operator="between" stopIfTrue="1">
      <formula>9</formula>
      <formula>10.1</formula>
    </cfRule>
    <cfRule type="cellIs" dxfId="827" priority="7" operator="between" stopIfTrue="1">
      <formula>7</formula>
      <formula>8.9</formula>
    </cfRule>
    <cfRule type="cellIs" dxfId="828" priority="8" operator="between" stopIfTrue="1">
      <formula>5</formula>
      <formula>6.9</formula>
    </cfRule>
    <cfRule type="cellIs" dxfId="829" priority="9" operator="between" stopIfTrue="1">
      <formula>3</formula>
      <formula>4.9</formula>
    </cfRule>
    <cfRule type="cellIs" dxfId="83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4" customWidth="1"/>
    <col min="2" max="2" width="30.6719" style="124" customWidth="1"/>
    <col min="3" max="3" width="1.35156" style="124" customWidth="1"/>
    <col min="4" max="4" width="4.67188" style="124" customWidth="1"/>
    <col min="5" max="5" width="4.67188" style="124" customWidth="1"/>
    <col min="6" max="6" width="4.67188" style="124" customWidth="1"/>
    <col min="7" max="7" width="4.67188" style="124" customWidth="1"/>
    <col min="8" max="8" width="4.67188" style="124" customWidth="1"/>
    <col min="9" max="9" width="4.67188" style="124" customWidth="1"/>
    <col min="10" max="10" width="4.67188" style="124" customWidth="1"/>
    <col min="11" max="11" width="4.67188" style="124" customWidth="1"/>
    <col min="12" max="12" width="4.67188" style="124" customWidth="1"/>
    <col min="13" max="13" width="1.35156" style="124" customWidth="1"/>
    <col min="14" max="14" width="4.67188" style="124" customWidth="1"/>
    <col min="15" max="15" width="4.67188" style="124" customWidth="1"/>
    <col min="16" max="16" width="4.67188" style="124" customWidth="1"/>
    <col min="17" max="17" width="1.35156" style="124" customWidth="1"/>
    <col min="18" max="18" width="4.67188" style="124" customWidth="1"/>
    <col min="19" max="19" width="4.67188" style="124" customWidth="1"/>
    <col min="20" max="20" width="4.67188" style="124" customWidth="1"/>
    <col min="21" max="21" width="4.67188" style="124" customWidth="1"/>
    <col min="22" max="22" width="1.35156" style="124" customWidth="1"/>
    <col min="23" max="23" width="4.67188" style="124" customWidth="1"/>
    <col min="24" max="24" width="4.67188" style="124" customWidth="1"/>
    <col min="25" max="25" width="4.67188" style="124" customWidth="1"/>
    <col min="26" max="26" width="4.67188" style="124" customWidth="1"/>
    <col min="27" max="27" width="1.67188" style="124" customWidth="1"/>
    <col min="28" max="28" width="4.67188" style="124" customWidth="1"/>
    <col min="29" max="29" width="4.67188" style="124" customWidth="1"/>
    <col min="30" max="256" width="10.8516" style="124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182</v>
      </c>
      <c r="S7" t="s" s="35">
        <v>183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831" priority="1" operator="between" stopIfTrue="1">
      <formula>9</formula>
      <formula>10.1</formula>
    </cfRule>
    <cfRule type="cellIs" dxfId="832" priority="2" operator="between" stopIfTrue="1">
      <formula>7</formula>
      <formula>8.9</formula>
    </cfRule>
    <cfRule type="cellIs" dxfId="833" priority="3" operator="between" stopIfTrue="1">
      <formula>5</formula>
      <formula>6.9</formula>
    </cfRule>
    <cfRule type="cellIs" dxfId="834" priority="4" operator="between" stopIfTrue="1">
      <formula>3</formula>
      <formula>4.9</formula>
    </cfRule>
    <cfRule type="cellIs" dxfId="835" priority="5" operator="between" stopIfTrue="1">
      <formula>0.5</formula>
      <formula>2.9</formula>
    </cfRule>
    <cfRule type="cellIs" dxfId="836" priority="6" operator="between" stopIfTrue="1">
      <formula>9</formula>
      <formula>10.1</formula>
    </cfRule>
    <cfRule type="cellIs" dxfId="837" priority="7" operator="between" stopIfTrue="1">
      <formula>7</formula>
      <formula>8.9</formula>
    </cfRule>
    <cfRule type="cellIs" dxfId="838" priority="8" operator="between" stopIfTrue="1">
      <formula>5</formula>
      <formula>6.9</formula>
    </cfRule>
    <cfRule type="cellIs" dxfId="839" priority="9" operator="between" stopIfTrue="1">
      <formula>3</formula>
      <formula>4.9</formula>
    </cfRule>
    <cfRule type="cellIs" dxfId="840" priority="10" operator="between" stopIfTrue="1">
      <formula>0.5</formula>
      <formula>2.9</formula>
    </cfRule>
    <cfRule type="cellIs" dxfId="841" priority="11" operator="between" stopIfTrue="1">
      <formula>9</formula>
      <formula>10.1</formula>
    </cfRule>
    <cfRule type="cellIs" dxfId="842" priority="12" operator="between" stopIfTrue="1">
      <formula>7</formula>
      <formula>8.9</formula>
    </cfRule>
    <cfRule type="cellIs" dxfId="843" priority="13" operator="between" stopIfTrue="1">
      <formula>5</formula>
      <formula>6.9</formula>
    </cfRule>
    <cfRule type="cellIs" dxfId="844" priority="14" operator="between" stopIfTrue="1">
      <formula>3</formula>
      <formula>4.9</formula>
    </cfRule>
    <cfRule type="cellIs" dxfId="845" priority="15" operator="between" stopIfTrue="1">
      <formula>0.5</formula>
      <formula>2.9</formula>
    </cfRule>
    <cfRule type="cellIs" dxfId="846" priority="16" operator="between" stopIfTrue="1">
      <formula>9</formula>
      <formula>10.1</formula>
    </cfRule>
    <cfRule type="cellIs" dxfId="847" priority="17" operator="between" stopIfTrue="1">
      <formula>7</formula>
      <formula>8.9</formula>
    </cfRule>
    <cfRule type="cellIs" dxfId="848" priority="18" operator="between" stopIfTrue="1">
      <formula>5</formula>
      <formula>6.9</formula>
    </cfRule>
    <cfRule type="cellIs" dxfId="849" priority="19" operator="between" stopIfTrue="1">
      <formula>3</formula>
      <formula>4.9</formula>
    </cfRule>
    <cfRule type="cellIs" dxfId="850" priority="20" operator="between" stopIfTrue="1">
      <formula>0.5</formula>
      <formula>2.9</formula>
    </cfRule>
  </conditionalFormatting>
  <conditionalFormatting sqref="R37:U40 W37:Z40 AB37:AC40 R42:U42 W42:Z42 AB42:AC42">
    <cfRule type="cellIs" dxfId="851" priority="1" operator="between" stopIfTrue="1">
      <formula>9</formula>
      <formula>10.1</formula>
    </cfRule>
    <cfRule type="cellIs" dxfId="852" priority="2" operator="between" stopIfTrue="1">
      <formula>7</formula>
      <formula>8.9</formula>
    </cfRule>
    <cfRule type="cellIs" dxfId="853" priority="3" operator="between" stopIfTrue="1">
      <formula>5</formula>
      <formula>6.9</formula>
    </cfRule>
    <cfRule type="cellIs" dxfId="854" priority="4" operator="between" stopIfTrue="1">
      <formula>3</formula>
      <formula>4.9</formula>
    </cfRule>
    <cfRule type="cellIs" dxfId="855" priority="5" operator="between" stopIfTrue="1">
      <formula>0.5</formula>
      <formula>2.9</formula>
    </cfRule>
    <cfRule type="cellIs" dxfId="856" priority="6" operator="between" stopIfTrue="1">
      <formula>9</formula>
      <formula>10.1</formula>
    </cfRule>
    <cfRule type="cellIs" dxfId="857" priority="7" operator="between" stopIfTrue="1">
      <formula>7</formula>
      <formula>8.9</formula>
    </cfRule>
    <cfRule type="cellIs" dxfId="858" priority="8" operator="between" stopIfTrue="1">
      <formula>5</formula>
      <formula>6.9</formula>
    </cfRule>
    <cfRule type="cellIs" dxfId="859" priority="9" operator="between" stopIfTrue="1">
      <formula>3</formula>
      <formula>4.9</formula>
    </cfRule>
    <cfRule type="cellIs" dxfId="86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87" customWidth="1"/>
    <col min="2" max="2" width="30.6719" style="87" customWidth="1"/>
    <col min="3" max="3" width="1.35156" style="87" customWidth="1"/>
    <col min="4" max="4" width="4.67188" style="87" customWidth="1"/>
    <col min="5" max="5" width="4.67188" style="87" customWidth="1"/>
    <col min="6" max="6" width="4.67188" style="87" customWidth="1"/>
    <col min="7" max="7" width="4.67188" style="87" customWidth="1"/>
    <col min="8" max="8" width="4.67188" style="87" customWidth="1"/>
    <col min="9" max="9" width="4.67188" style="87" customWidth="1"/>
    <col min="10" max="10" width="4.67188" style="87" customWidth="1"/>
    <col min="11" max="11" width="4.67188" style="87" customWidth="1"/>
    <col min="12" max="12" width="4.67188" style="87" customWidth="1"/>
    <col min="13" max="13" width="4.67188" style="87" customWidth="1"/>
    <col min="14" max="14" width="4.67188" style="87" customWidth="1"/>
    <col min="15" max="15" width="1.35156" style="87" customWidth="1"/>
    <col min="16" max="16" width="4.67188" style="87" customWidth="1"/>
    <col min="17" max="17" width="4.67188" style="87" customWidth="1"/>
    <col min="18" max="18" width="4.67188" style="87" customWidth="1"/>
    <col min="19" max="19" width="4.67188" style="87" customWidth="1"/>
    <col min="20" max="20" width="1.35156" style="87" customWidth="1"/>
    <col min="21" max="21" width="4.67188" style="87" customWidth="1"/>
    <col min="22" max="22" width="4.67188" style="87" customWidth="1"/>
    <col min="23" max="23" width="4.67188" style="87" customWidth="1"/>
    <col min="24" max="24" width="4.67188" style="87" customWidth="1"/>
    <col min="25" max="25" width="1.67188" style="87" customWidth="1"/>
    <col min="26" max="26" width="4.67188" style="87" customWidth="1"/>
    <col min="27" max="27" width="4.67188" style="87" customWidth="1"/>
    <col min="28" max="256" width="10.8516" style="87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68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24</v>
      </c>
      <c r="Q7" t="s" s="35">
        <v>25</v>
      </c>
      <c r="R7" t="s" s="36">
        <v>26</v>
      </c>
      <c r="S7" t="s" s="37">
        <v>27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53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53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53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72">
        <f>AVERAGE(Z9:Z36)</f>
        <v>0</v>
      </c>
      <c r="AA38" s="7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3">
        <f>STDEV(Z9:Z36)</f>
        <v>0</v>
      </c>
      <c r="AA39" s="75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O9:O10 T9:T10 Y9:Y10 O16 T16 Y16">
    <cfRule type="cellIs" dxfId="95" priority="1" operator="between" stopIfTrue="1">
      <formula>0.9</formula>
      <formula>4.9</formula>
    </cfRule>
  </conditionalFormatting>
  <conditionalFormatting sqref="P9 R9:S9 U9:U10 W9:X10 AA9:AA10 U16 W16:X16 AA16">
    <cfRule type="cellIs" dxfId="96" priority="1" operator="between" stopIfTrue="1">
      <formula>9</formula>
      <formula>10.1</formula>
    </cfRule>
    <cfRule type="cellIs" dxfId="97" priority="2" operator="between" stopIfTrue="1">
      <formula>7</formula>
      <formula>8.9</formula>
    </cfRule>
    <cfRule type="cellIs" dxfId="98" priority="3" operator="between" stopIfTrue="1">
      <formula>5</formula>
      <formula>6.9</formula>
    </cfRule>
    <cfRule type="cellIs" dxfId="99" priority="4" operator="between" stopIfTrue="1">
      <formula>3</formula>
      <formula>4.9</formula>
    </cfRule>
    <cfRule type="cellIs" dxfId="100" priority="5" operator="between" stopIfTrue="1">
      <formula>0.5</formula>
      <formula>2.9</formula>
    </cfRule>
    <cfRule type="cellIs" dxfId="101" priority="6" operator="between" stopIfTrue="1">
      <formula>9</formula>
      <formula>10.1</formula>
    </cfRule>
    <cfRule type="cellIs" dxfId="102" priority="7" operator="between" stopIfTrue="1">
      <formula>7</formula>
      <formula>8.9</formula>
    </cfRule>
    <cfRule type="cellIs" dxfId="103" priority="8" operator="between" stopIfTrue="1">
      <formula>5</formula>
      <formula>6.9</formula>
    </cfRule>
    <cfRule type="cellIs" dxfId="104" priority="9" operator="between" stopIfTrue="1">
      <formula>3</formula>
      <formula>4.9</formula>
    </cfRule>
    <cfRule type="cellIs" dxfId="105" priority="10" operator="between" stopIfTrue="1">
      <formula>0.5</formula>
      <formula>2.9</formula>
    </cfRule>
    <cfRule type="cellIs" dxfId="106" priority="11" operator="between" stopIfTrue="1">
      <formula>0.9</formula>
      <formula>4.9</formula>
    </cfRule>
  </conditionalFormatting>
  <conditionalFormatting sqref="Q9 V9:V10 Z9:Z15 U11:X15 AA11:AA15 V16 Z16:Z36 U17:X36 AA17:AA36 U38:X38 Z38:AA38">
    <cfRule type="cellIs" dxfId="107" priority="1" operator="between" stopIfTrue="1">
      <formula>9</formula>
      <formula>10.1</formula>
    </cfRule>
    <cfRule type="cellIs" dxfId="108" priority="2" operator="between" stopIfTrue="1">
      <formula>7</formula>
      <formula>8.9</formula>
    </cfRule>
    <cfRule type="cellIs" dxfId="109" priority="3" operator="between" stopIfTrue="1">
      <formula>5</formula>
      <formula>6.9</formula>
    </cfRule>
    <cfRule type="cellIs" dxfId="110" priority="4" operator="between" stopIfTrue="1">
      <formula>3</formula>
      <formula>4.9</formula>
    </cfRule>
    <cfRule type="cellIs" dxfId="111" priority="5" operator="between" stopIfTrue="1">
      <formula>0.5</formula>
      <formula>2.9</formula>
    </cfRule>
    <cfRule type="cellIs" dxfId="112" priority="6" operator="between" stopIfTrue="1">
      <formula>9</formula>
      <formula>10.1</formula>
    </cfRule>
    <cfRule type="cellIs" dxfId="113" priority="7" operator="between" stopIfTrue="1">
      <formula>7</formula>
      <formula>8.9</formula>
    </cfRule>
    <cfRule type="cellIs" dxfId="114" priority="8" operator="between" stopIfTrue="1">
      <formula>5</formula>
      <formula>6.9</formula>
    </cfRule>
    <cfRule type="cellIs" dxfId="115" priority="9" operator="between" stopIfTrue="1">
      <formula>3</formula>
      <formula>4.9</formula>
    </cfRule>
    <cfRule type="cellIs" dxfId="116" priority="10" operator="between" stopIfTrue="1">
      <formula>0.5</formula>
      <formula>2.9</formula>
    </cfRule>
  </conditionalFormatting>
  <conditionalFormatting sqref="P10 R10:S10 P16 R16:S16">
    <cfRule type="cellIs" dxfId="117" priority="1" operator="between" stopIfTrue="1">
      <formula>9</formula>
      <formula>10.1</formula>
    </cfRule>
    <cfRule type="cellIs" dxfId="118" priority="2" operator="between" stopIfTrue="1">
      <formula>7</formula>
      <formula>8.9</formula>
    </cfRule>
    <cfRule type="cellIs" dxfId="119" priority="3" operator="between" stopIfTrue="1">
      <formula>5</formula>
      <formula>6.9</formula>
    </cfRule>
    <cfRule type="cellIs" dxfId="120" priority="4" operator="between" stopIfTrue="1">
      <formula>3</formula>
      <formula>4.9</formula>
    </cfRule>
    <cfRule type="cellIs" dxfId="121" priority="5" operator="between" stopIfTrue="1">
      <formula>0.5</formula>
      <formula>2.9</formula>
    </cfRule>
    <cfRule type="cellIs" dxfId="122" priority="6" operator="between" stopIfTrue="1">
      <formula>9</formula>
      <formula>10.1</formula>
    </cfRule>
    <cfRule type="cellIs" dxfId="123" priority="7" operator="between" stopIfTrue="1">
      <formula>7</formula>
      <formula>8.9</formula>
    </cfRule>
    <cfRule type="cellIs" dxfId="124" priority="8" operator="between" stopIfTrue="1">
      <formula>5</formula>
      <formula>6.9</formula>
    </cfRule>
    <cfRule type="cellIs" dxfId="125" priority="9" operator="between" stopIfTrue="1">
      <formula>3</formula>
      <formula>4.9</formula>
    </cfRule>
    <cfRule type="cellIs" dxfId="126" priority="10" operator="between" stopIfTrue="1">
      <formula>0.5</formula>
      <formula>2.9</formula>
    </cfRule>
    <cfRule type="cellIs" dxfId="127" priority="11" operator="between" stopIfTrue="1">
      <formula>9</formula>
      <formula>10.1</formula>
    </cfRule>
    <cfRule type="cellIs" dxfId="128" priority="12" operator="between" stopIfTrue="1">
      <formula>7</formula>
      <formula>8.9</formula>
    </cfRule>
    <cfRule type="cellIs" dxfId="129" priority="13" operator="between" stopIfTrue="1">
      <formula>5</formula>
      <formula>6.9</formula>
    </cfRule>
    <cfRule type="cellIs" dxfId="130" priority="14" operator="between" stopIfTrue="1">
      <formula>3</formula>
      <formula>4.9</formula>
    </cfRule>
    <cfRule type="cellIs" dxfId="131" priority="15" operator="between" stopIfTrue="1">
      <formula>0.5</formula>
      <formula>2.9</formula>
    </cfRule>
    <cfRule type="cellIs" dxfId="132" priority="16" operator="between" stopIfTrue="1">
      <formula>9</formula>
      <formula>10.1</formula>
    </cfRule>
    <cfRule type="cellIs" dxfId="133" priority="17" operator="between" stopIfTrue="1">
      <formula>7</formula>
      <formula>8.9</formula>
    </cfRule>
    <cfRule type="cellIs" dxfId="134" priority="18" operator="between" stopIfTrue="1">
      <formula>5</formula>
      <formula>6.9</formula>
    </cfRule>
    <cfRule type="cellIs" dxfId="135" priority="19" operator="between" stopIfTrue="1">
      <formula>3</formula>
      <formula>4.9</formula>
    </cfRule>
    <cfRule type="cellIs" dxfId="136" priority="20" operator="between" stopIfTrue="1">
      <formula>0.5</formula>
      <formula>2.9</formula>
    </cfRule>
    <cfRule type="cellIs" dxfId="137" priority="21" operator="between" stopIfTrue="1">
      <formula>9</formula>
      <formula>10.1</formula>
    </cfRule>
    <cfRule type="cellIs" dxfId="138" priority="22" operator="between" stopIfTrue="1">
      <formula>7</formula>
      <formula>8.9</formula>
    </cfRule>
    <cfRule type="cellIs" dxfId="139" priority="23" operator="between" stopIfTrue="1">
      <formula>5</formula>
      <formula>6.9</formula>
    </cfRule>
    <cfRule type="cellIs" dxfId="140" priority="24" operator="between" stopIfTrue="1">
      <formula>3</formula>
      <formula>4.9</formula>
    </cfRule>
    <cfRule type="cellIs" dxfId="141" priority="25" operator="between" stopIfTrue="1">
      <formula>0.5</formula>
      <formula>2.9</formula>
    </cfRule>
    <cfRule type="cellIs" dxfId="142" priority="26" operator="between" stopIfTrue="1">
      <formula>9</formula>
      <formula>10.1</formula>
    </cfRule>
    <cfRule type="cellIs" dxfId="143" priority="27" operator="between" stopIfTrue="1">
      <formula>7</formula>
      <formula>8.9</formula>
    </cfRule>
    <cfRule type="cellIs" dxfId="144" priority="28" operator="between" stopIfTrue="1">
      <formula>5</formula>
      <formula>6.9</formula>
    </cfRule>
    <cfRule type="cellIs" dxfId="145" priority="29" operator="between" stopIfTrue="1">
      <formula>3</formula>
      <formula>4.9</formula>
    </cfRule>
    <cfRule type="cellIs" dxfId="146" priority="30" operator="between" stopIfTrue="1">
      <formula>0.5</formula>
      <formula>2.9</formula>
    </cfRule>
    <cfRule type="cellIs" dxfId="147" priority="31" operator="between" stopIfTrue="1">
      <formula>0.9</formula>
      <formula>4.9</formula>
    </cfRule>
  </conditionalFormatting>
  <conditionalFormatting sqref="Q10 P11:S15 Q16 P17:S36 P38:S38">
    <cfRule type="cellIs" dxfId="148" priority="1" operator="between" stopIfTrue="1">
      <formula>9</formula>
      <formula>10.1</formula>
    </cfRule>
    <cfRule type="cellIs" dxfId="149" priority="2" operator="between" stopIfTrue="1">
      <formula>7</formula>
      <formula>8.9</formula>
    </cfRule>
    <cfRule type="cellIs" dxfId="150" priority="3" operator="between" stopIfTrue="1">
      <formula>5</formula>
      <formula>6.9</formula>
    </cfRule>
    <cfRule type="cellIs" dxfId="151" priority="4" operator="between" stopIfTrue="1">
      <formula>3</formula>
      <formula>4.9</formula>
    </cfRule>
    <cfRule type="cellIs" dxfId="152" priority="5" operator="between" stopIfTrue="1">
      <formula>0.5</formula>
      <formula>2.9</formula>
    </cfRule>
    <cfRule type="cellIs" dxfId="153" priority="6" operator="between" stopIfTrue="1">
      <formula>9</formula>
      <formula>10.1</formula>
    </cfRule>
    <cfRule type="cellIs" dxfId="154" priority="7" operator="between" stopIfTrue="1">
      <formula>7</formula>
      <formula>8.9</formula>
    </cfRule>
    <cfRule type="cellIs" dxfId="155" priority="8" operator="between" stopIfTrue="1">
      <formula>5</formula>
      <formula>6.9</formula>
    </cfRule>
    <cfRule type="cellIs" dxfId="156" priority="9" operator="between" stopIfTrue="1">
      <formula>3</formula>
      <formula>4.9</formula>
    </cfRule>
    <cfRule type="cellIs" dxfId="157" priority="10" operator="between" stopIfTrue="1">
      <formula>0.5</formula>
      <formula>2.9</formula>
    </cfRule>
    <cfRule type="cellIs" dxfId="158" priority="11" operator="between" stopIfTrue="1">
      <formula>9</formula>
      <formula>10.1</formula>
    </cfRule>
    <cfRule type="cellIs" dxfId="159" priority="12" operator="between" stopIfTrue="1">
      <formula>7</formula>
      <formula>8.9</formula>
    </cfRule>
    <cfRule type="cellIs" dxfId="160" priority="13" operator="between" stopIfTrue="1">
      <formula>5</formula>
      <formula>6.9</formula>
    </cfRule>
    <cfRule type="cellIs" dxfId="161" priority="14" operator="between" stopIfTrue="1">
      <formula>3</formula>
      <formula>4.9</formula>
    </cfRule>
    <cfRule type="cellIs" dxfId="162" priority="15" operator="between" stopIfTrue="1">
      <formula>0.5</formula>
      <formula>2.9</formula>
    </cfRule>
    <cfRule type="cellIs" dxfId="163" priority="16" operator="between" stopIfTrue="1">
      <formula>9</formula>
      <formula>10.1</formula>
    </cfRule>
    <cfRule type="cellIs" dxfId="164" priority="17" operator="between" stopIfTrue="1">
      <formula>7</formula>
      <formula>8.9</formula>
    </cfRule>
    <cfRule type="cellIs" dxfId="165" priority="18" operator="between" stopIfTrue="1">
      <formula>5</formula>
      <formula>6.9</formula>
    </cfRule>
    <cfRule type="cellIs" dxfId="166" priority="19" operator="between" stopIfTrue="1">
      <formula>3</formula>
      <formula>4.9</formula>
    </cfRule>
    <cfRule type="cellIs" dxfId="167" priority="20" operator="between" stopIfTrue="1">
      <formula>0.5</formula>
      <formula>2.9</formula>
    </cfRule>
    <cfRule type="cellIs" dxfId="168" priority="21" operator="between" stopIfTrue="1">
      <formula>9</formula>
      <formula>10.1</formula>
    </cfRule>
    <cfRule type="cellIs" dxfId="169" priority="22" operator="between" stopIfTrue="1">
      <formula>7</formula>
      <formula>8.9</formula>
    </cfRule>
    <cfRule type="cellIs" dxfId="170" priority="23" operator="between" stopIfTrue="1">
      <formula>5</formula>
      <formula>6.9</formula>
    </cfRule>
    <cfRule type="cellIs" dxfId="171" priority="24" operator="between" stopIfTrue="1">
      <formula>3</formula>
      <formula>4.9</formula>
    </cfRule>
    <cfRule type="cellIs" dxfId="172" priority="25" operator="between" stopIfTrue="1">
      <formula>0.5</formula>
      <formula>2.9</formula>
    </cfRule>
    <cfRule type="cellIs" dxfId="173" priority="26" operator="between" stopIfTrue="1">
      <formula>9</formula>
      <formula>10.1</formula>
    </cfRule>
    <cfRule type="cellIs" dxfId="174" priority="27" operator="between" stopIfTrue="1">
      <formula>7</formula>
      <formula>8.9</formula>
    </cfRule>
    <cfRule type="cellIs" dxfId="175" priority="28" operator="between" stopIfTrue="1">
      <formula>5</formula>
      <formula>6.9</formula>
    </cfRule>
    <cfRule type="cellIs" dxfId="176" priority="29" operator="between" stopIfTrue="1">
      <formula>3</formula>
      <formula>4.9</formula>
    </cfRule>
    <cfRule type="cellIs" dxfId="177" priority="3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5" customWidth="1"/>
    <col min="2" max="2" width="30.6719" style="125" customWidth="1"/>
    <col min="3" max="3" width="1.35156" style="125" customWidth="1"/>
    <col min="4" max="4" width="4.67188" style="125" customWidth="1"/>
    <col min="5" max="5" width="4.67188" style="125" customWidth="1"/>
    <col min="6" max="6" width="4.67188" style="125" customWidth="1"/>
    <col min="7" max="7" width="4.67188" style="125" customWidth="1"/>
    <col min="8" max="8" width="4.67188" style="125" customWidth="1"/>
    <col min="9" max="9" width="4.67188" style="125" customWidth="1"/>
    <col min="10" max="10" width="4.67188" style="125" customWidth="1"/>
    <col min="11" max="11" width="4.67188" style="125" customWidth="1"/>
    <col min="12" max="12" width="4.67188" style="125" customWidth="1"/>
    <col min="13" max="13" width="1.35156" style="125" customWidth="1"/>
    <col min="14" max="14" width="4.67188" style="125" customWidth="1"/>
    <col min="15" max="15" width="4.67188" style="125" customWidth="1"/>
    <col min="16" max="16" width="4.67188" style="125" customWidth="1"/>
    <col min="17" max="17" width="1.35156" style="125" customWidth="1"/>
    <col min="18" max="18" width="4.67188" style="125" customWidth="1"/>
    <col min="19" max="19" width="4.67188" style="125" customWidth="1"/>
    <col min="20" max="20" width="4.67188" style="125" customWidth="1"/>
    <col min="21" max="21" width="4.67188" style="125" customWidth="1"/>
    <col min="22" max="22" width="1.35156" style="125" customWidth="1"/>
    <col min="23" max="23" width="4.67188" style="125" customWidth="1"/>
    <col min="24" max="24" width="4.67188" style="125" customWidth="1"/>
    <col min="25" max="25" width="4.67188" style="125" customWidth="1"/>
    <col min="26" max="26" width="4.67188" style="125" customWidth="1"/>
    <col min="27" max="27" width="1.67188" style="125" customWidth="1"/>
    <col min="28" max="28" width="4.67188" style="125" customWidth="1"/>
    <col min="29" max="29" width="4.67188" style="125" customWidth="1"/>
    <col min="30" max="256" width="10.8516" style="125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182</v>
      </c>
      <c r="S7" t="s" s="35">
        <v>183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861" priority="1" operator="between" stopIfTrue="1">
      <formula>9</formula>
      <formula>10.1</formula>
    </cfRule>
    <cfRule type="cellIs" dxfId="862" priority="2" operator="between" stopIfTrue="1">
      <formula>7</formula>
      <formula>8.9</formula>
    </cfRule>
    <cfRule type="cellIs" dxfId="863" priority="3" operator="between" stopIfTrue="1">
      <formula>5</formula>
      <formula>6.9</formula>
    </cfRule>
    <cfRule type="cellIs" dxfId="864" priority="4" operator="between" stopIfTrue="1">
      <formula>3</formula>
      <formula>4.9</formula>
    </cfRule>
    <cfRule type="cellIs" dxfId="865" priority="5" operator="between" stopIfTrue="1">
      <formula>0.5</formula>
      <formula>2.9</formula>
    </cfRule>
    <cfRule type="cellIs" dxfId="866" priority="6" operator="between" stopIfTrue="1">
      <formula>9</formula>
      <formula>10.1</formula>
    </cfRule>
    <cfRule type="cellIs" dxfId="867" priority="7" operator="between" stopIfTrue="1">
      <formula>7</formula>
      <formula>8.9</formula>
    </cfRule>
    <cfRule type="cellIs" dxfId="868" priority="8" operator="between" stopIfTrue="1">
      <formula>5</formula>
      <formula>6.9</formula>
    </cfRule>
    <cfRule type="cellIs" dxfId="869" priority="9" operator="between" stopIfTrue="1">
      <formula>3</formula>
      <formula>4.9</formula>
    </cfRule>
    <cfRule type="cellIs" dxfId="870" priority="10" operator="between" stopIfTrue="1">
      <formula>0.5</formula>
      <formula>2.9</formula>
    </cfRule>
    <cfRule type="cellIs" dxfId="871" priority="11" operator="between" stopIfTrue="1">
      <formula>9</formula>
      <formula>10.1</formula>
    </cfRule>
    <cfRule type="cellIs" dxfId="872" priority="12" operator="between" stopIfTrue="1">
      <formula>7</formula>
      <formula>8.9</formula>
    </cfRule>
    <cfRule type="cellIs" dxfId="873" priority="13" operator="between" stopIfTrue="1">
      <formula>5</formula>
      <formula>6.9</formula>
    </cfRule>
    <cfRule type="cellIs" dxfId="874" priority="14" operator="between" stopIfTrue="1">
      <formula>3</formula>
      <formula>4.9</formula>
    </cfRule>
    <cfRule type="cellIs" dxfId="875" priority="15" operator="between" stopIfTrue="1">
      <formula>0.5</formula>
      <formula>2.9</formula>
    </cfRule>
    <cfRule type="cellIs" dxfId="876" priority="16" operator="between" stopIfTrue="1">
      <formula>9</formula>
      <formula>10.1</formula>
    </cfRule>
    <cfRule type="cellIs" dxfId="877" priority="17" operator="between" stopIfTrue="1">
      <formula>7</formula>
      <formula>8.9</formula>
    </cfRule>
    <cfRule type="cellIs" dxfId="878" priority="18" operator="between" stopIfTrue="1">
      <formula>5</formula>
      <formula>6.9</formula>
    </cfRule>
    <cfRule type="cellIs" dxfId="879" priority="19" operator="between" stopIfTrue="1">
      <formula>3</formula>
      <formula>4.9</formula>
    </cfRule>
    <cfRule type="cellIs" dxfId="880" priority="20" operator="between" stopIfTrue="1">
      <formula>0.5</formula>
      <formula>2.9</formula>
    </cfRule>
  </conditionalFormatting>
  <conditionalFormatting sqref="R37:U40 W37:Z40 AB37:AC40 R42:U42 W42:Z42 AB42:AC42">
    <cfRule type="cellIs" dxfId="881" priority="1" operator="between" stopIfTrue="1">
      <formula>9</formula>
      <formula>10.1</formula>
    </cfRule>
    <cfRule type="cellIs" dxfId="882" priority="2" operator="between" stopIfTrue="1">
      <formula>7</formula>
      <formula>8.9</formula>
    </cfRule>
    <cfRule type="cellIs" dxfId="883" priority="3" operator="between" stopIfTrue="1">
      <formula>5</formula>
      <formula>6.9</formula>
    </cfRule>
    <cfRule type="cellIs" dxfId="884" priority="4" operator="between" stopIfTrue="1">
      <formula>3</formula>
      <formula>4.9</formula>
    </cfRule>
    <cfRule type="cellIs" dxfId="885" priority="5" operator="between" stopIfTrue="1">
      <formula>0.5</formula>
      <formula>2.9</formula>
    </cfRule>
    <cfRule type="cellIs" dxfId="886" priority="6" operator="between" stopIfTrue="1">
      <formula>9</formula>
      <formula>10.1</formula>
    </cfRule>
    <cfRule type="cellIs" dxfId="887" priority="7" operator="between" stopIfTrue="1">
      <formula>7</formula>
      <formula>8.9</formula>
    </cfRule>
    <cfRule type="cellIs" dxfId="888" priority="8" operator="between" stopIfTrue="1">
      <formula>5</formula>
      <formula>6.9</formula>
    </cfRule>
    <cfRule type="cellIs" dxfId="889" priority="9" operator="between" stopIfTrue="1">
      <formula>3</formula>
      <formula>4.9</formula>
    </cfRule>
    <cfRule type="cellIs" dxfId="89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6" customWidth="1"/>
    <col min="2" max="2" width="30.6719" style="126" customWidth="1"/>
    <col min="3" max="3" width="1.35156" style="126" customWidth="1"/>
    <col min="4" max="4" width="4.67188" style="126" customWidth="1"/>
    <col min="5" max="5" width="4.67188" style="126" customWidth="1"/>
    <col min="6" max="6" width="4.67188" style="126" customWidth="1"/>
    <col min="7" max="7" width="4.67188" style="126" customWidth="1"/>
    <col min="8" max="8" width="4.67188" style="126" customWidth="1"/>
    <col min="9" max="9" width="4.67188" style="126" customWidth="1"/>
    <col min="10" max="10" width="4.67188" style="126" customWidth="1"/>
    <col min="11" max="11" width="4.67188" style="126" customWidth="1"/>
    <col min="12" max="12" width="4.67188" style="126" customWidth="1"/>
    <col min="13" max="13" width="1.35156" style="126" customWidth="1"/>
    <col min="14" max="14" width="4.67188" style="126" customWidth="1"/>
    <col min="15" max="15" width="4.67188" style="126" customWidth="1"/>
    <col min="16" max="16" width="4.67188" style="126" customWidth="1"/>
    <col min="17" max="17" width="1.35156" style="126" customWidth="1"/>
    <col min="18" max="18" width="4.67188" style="126" customWidth="1"/>
    <col min="19" max="19" width="4.67188" style="126" customWidth="1"/>
    <col min="20" max="20" width="4.67188" style="126" customWidth="1"/>
    <col min="21" max="21" width="4.67188" style="126" customWidth="1"/>
    <col min="22" max="22" width="1.35156" style="126" customWidth="1"/>
    <col min="23" max="23" width="4.67188" style="126" customWidth="1"/>
    <col min="24" max="24" width="4.67188" style="126" customWidth="1"/>
    <col min="25" max="25" width="4.67188" style="126" customWidth="1"/>
    <col min="26" max="26" width="4.67188" style="126" customWidth="1"/>
    <col min="27" max="27" width="1.67188" style="126" customWidth="1"/>
    <col min="28" max="28" width="4.67188" style="126" customWidth="1"/>
    <col min="29" max="29" width="4.67188" style="126" customWidth="1"/>
    <col min="30" max="256" width="10.8516" style="126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182</v>
      </c>
      <c r="S7" t="s" s="35">
        <v>183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891" priority="1" operator="between" stopIfTrue="1">
      <formula>9</formula>
      <formula>10.1</formula>
    </cfRule>
    <cfRule type="cellIs" dxfId="892" priority="2" operator="between" stopIfTrue="1">
      <formula>7</formula>
      <formula>8.9</formula>
    </cfRule>
    <cfRule type="cellIs" dxfId="893" priority="3" operator="between" stopIfTrue="1">
      <formula>5</formula>
      <formula>6.9</formula>
    </cfRule>
    <cfRule type="cellIs" dxfId="894" priority="4" operator="between" stopIfTrue="1">
      <formula>3</formula>
      <formula>4.9</formula>
    </cfRule>
    <cfRule type="cellIs" dxfId="895" priority="5" operator="between" stopIfTrue="1">
      <formula>0.5</formula>
      <formula>2.9</formula>
    </cfRule>
    <cfRule type="cellIs" dxfId="896" priority="6" operator="between" stopIfTrue="1">
      <formula>9</formula>
      <formula>10.1</formula>
    </cfRule>
    <cfRule type="cellIs" dxfId="897" priority="7" operator="between" stopIfTrue="1">
      <formula>7</formula>
      <formula>8.9</formula>
    </cfRule>
    <cfRule type="cellIs" dxfId="898" priority="8" operator="between" stopIfTrue="1">
      <formula>5</formula>
      <formula>6.9</formula>
    </cfRule>
    <cfRule type="cellIs" dxfId="899" priority="9" operator="between" stopIfTrue="1">
      <formula>3</formula>
      <formula>4.9</formula>
    </cfRule>
    <cfRule type="cellIs" dxfId="900" priority="10" operator="between" stopIfTrue="1">
      <formula>0.5</formula>
      <formula>2.9</formula>
    </cfRule>
    <cfRule type="cellIs" dxfId="901" priority="11" operator="between" stopIfTrue="1">
      <formula>9</formula>
      <formula>10.1</formula>
    </cfRule>
    <cfRule type="cellIs" dxfId="902" priority="12" operator="between" stopIfTrue="1">
      <formula>7</formula>
      <formula>8.9</formula>
    </cfRule>
    <cfRule type="cellIs" dxfId="903" priority="13" operator="between" stopIfTrue="1">
      <formula>5</formula>
      <formula>6.9</formula>
    </cfRule>
    <cfRule type="cellIs" dxfId="904" priority="14" operator="between" stopIfTrue="1">
      <formula>3</formula>
      <formula>4.9</formula>
    </cfRule>
    <cfRule type="cellIs" dxfId="905" priority="15" operator="between" stopIfTrue="1">
      <formula>0.5</formula>
      <formula>2.9</formula>
    </cfRule>
    <cfRule type="cellIs" dxfId="906" priority="16" operator="between" stopIfTrue="1">
      <formula>9</formula>
      <formula>10.1</formula>
    </cfRule>
    <cfRule type="cellIs" dxfId="907" priority="17" operator="between" stopIfTrue="1">
      <formula>7</formula>
      <formula>8.9</formula>
    </cfRule>
    <cfRule type="cellIs" dxfId="908" priority="18" operator="between" stopIfTrue="1">
      <formula>5</formula>
      <formula>6.9</formula>
    </cfRule>
    <cfRule type="cellIs" dxfId="909" priority="19" operator="between" stopIfTrue="1">
      <formula>3</formula>
      <formula>4.9</formula>
    </cfRule>
    <cfRule type="cellIs" dxfId="910" priority="20" operator="between" stopIfTrue="1">
      <formula>0.5</formula>
      <formula>2.9</formula>
    </cfRule>
  </conditionalFormatting>
  <conditionalFormatting sqref="R37:U40 W37:Z40 AB37:AC40 R42:U42 W42:Z42 AB42:AC42">
    <cfRule type="cellIs" dxfId="911" priority="1" operator="between" stopIfTrue="1">
      <formula>9</formula>
      <formula>10.1</formula>
    </cfRule>
    <cfRule type="cellIs" dxfId="912" priority="2" operator="between" stopIfTrue="1">
      <formula>7</formula>
      <formula>8.9</formula>
    </cfRule>
    <cfRule type="cellIs" dxfId="913" priority="3" operator="between" stopIfTrue="1">
      <formula>5</formula>
      <formula>6.9</formula>
    </cfRule>
    <cfRule type="cellIs" dxfId="914" priority="4" operator="between" stopIfTrue="1">
      <formula>3</formula>
      <formula>4.9</formula>
    </cfRule>
    <cfRule type="cellIs" dxfId="915" priority="5" operator="between" stopIfTrue="1">
      <formula>0.5</formula>
      <formula>2.9</formula>
    </cfRule>
    <cfRule type="cellIs" dxfId="916" priority="6" operator="between" stopIfTrue="1">
      <formula>9</formula>
      <formula>10.1</formula>
    </cfRule>
    <cfRule type="cellIs" dxfId="917" priority="7" operator="between" stopIfTrue="1">
      <formula>7</formula>
      <formula>8.9</formula>
    </cfRule>
    <cfRule type="cellIs" dxfId="918" priority="8" operator="between" stopIfTrue="1">
      <formula>5</formula>
      <formula>6.9</formula>
    </cfRule>
    <cfRule type="cellIs" dxfId="919" priority="9" operator="between" stopIfTrue="1">
      <formula>3</formula>
      <formula>4.9</formula>
    </cfRule>
    <cfRule type="cellIs" dxfId="92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7" customWidth="1"/>
    <col min="2" max="2" width="30.6719" style="127" customWidth="1"/>
    <col min="3" max="3" width="1.35156" style="127" customWidth="1"/>
    <col min="4" max="4" width="4.67188" style="127" customWidth="1"/>
    <col min="5" max="5" width="4.67188" style="127" customWidth="1"/>
    <col min="6" max="6" width="4.67188" style="127" customWidth="1"/>
    <col min="7" max="7" width="4.67188" style="127" customWidth="1"/>
    <col min="8" max="8" width="4.67188" style="127" customWidth="1"/>
    <col min="9" max="9" width="4.67188" style="127" customWidth="1"/>
    <col min="10" max="10" width="4.67188" style="127" customWidth="1"/>
    <col min="11" max="11" width="4.67188" style="127" customWidth="1"/>
    <col min="12" max="12" width="4.67188" style="127" customWidth="1"/>
    <col min="13" max="13" width="1.35156" style="127" customWidth="1"/>
    <col min="14" max="14" width="4.67188" style="127" customWidth="1"/>
    <col min="15" max="15" width="4.67188" style="127" customWidth="1"/>
    <col min="16" max="16" width="4.67188" style="127" customWidth="1"/>
    <col min="17" max="17" width="1.35156" style="127" customWidth="1"/>
    <col min="18" max="18" width="4.67188" style="127" customWidth="1"/>
    <col min="19" max="19" width="4.67188" style="127" customWidth="1"/>
    <col min="20" max="20" width="4.67188" style="127" customWidth="1"/>
    <col min="21" max="21" width="4.67188" style="127" customWidth="1"/>
    <col min="22" max="22" width="1.35156" style="127" customWidth="1"/>
    <col min="23" max="23" width="4.67188" style="127" customWidth="1"/>
    <col min="24" max="24" width="4.67188" style="127" customWidth="1"/>
    <col min="25" max="25" width="4.67188" style="127" customWidth="1"/>
    <col min="26" max="26" width="4.67188" style="127" customWidth="1"/>
    <col min="27" max="27" width="1.67188" style="127" customWidth="1"/>
    <col min="28" max="28" width="4.67188" style="127" customWidth="1"/>
    <col min="29" max="29" width="4.67188" style="127" customWidth="1"/>
    <col min="30" max="256" width="10.8516" style="127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182</v>
      </c>
      <c r="S7" t="s" s="35">
        <v>183</v>
      </c>
      <c r="T7" t="s" s="36">
        <v>150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921" priority="1" operator="between" stopIfTrue="1">
      <formula>9</formula>
      <formula>10.1</formula>
    </cfRule>
    <cfRule type="cellIs" dxfId="922" priority="2" operator="between" stopIfTrue="1">
      <formula>7</formula>
      <formula>8.9</formula>
    </cfRule>
    <cfRule type="cellIs" dxfId="923" priority="3" operator="between" stopIfTrue="1">
      <formula>5</formula>
      <formula>6.9</formula>
    </cfRule>
    <cfRule type="cellIs" dxfId="924" priority="4" operator="between" stopIfTrue="1">
      <formula>3</formula>
      <formula>4.9</formula>
    </cfRule>
    <cfRule type="cellIs" dxfId="925" priority="5" operator="between" stopIfTrue="1">
      <formula>0.5</formula>
      <formula>2.9</formula>
    </cfRule>
    <cfRule type="cellIs" dxfId="926" priority="6" operator="between" stopIfTrue="1">
      <formula>9</formula>
      <formula>10.1</formula>
    </cfRule>
    <cfRule type="cellIs" dxfId="927" priority="7" operator="between" stopIfTrue="1">
      <formula>7</formula>
      <formula>8.9</formula>
    </cfRule>
    <cfRule type="cellIs" dxfId="928" priority="8" operator="between" stopIfTrue="1">
      <formula>5</formula>
      <formula>6.9</formula>
    </cfRule>
    <cfRule type="cellIs" dxfId="929" priority="9" operator="between" stopIfTrue="1">
      <formula>3</formula>
      <formula>4.9</formula>
    </cfRule>
    <cfRule type="cellIs" dxfId="930" priority="10" operator="between" stopIfTrue="1">
      <formula>0.5</formula>
      <formula>2.9</formula>
    </cfRule>
    <cfRule type="cellIs" dxfId="931" priority="11" operator="between" stopIfTrue="1">
      <formula>9</formula>
      <formula>10.1</formula>
    </cfRule>
    <cfRule type="cellIs" dxfId="932" priority="12" operator="between" stopIfTrue="1">
      <formula>7</formula>
      <formula>8.9</formula>
    </cfRule>
    <cfRule type="cellIs" dxfId="933" priority="13" operator="between" stopIfTrue="1">
      <formula>5</formula>
      <formula>6.9</formula>
    </cfRule>
    <cfRule type="cellIs" dxfId="934" priority="14" operator="between" stopIfTrue="1">
      <formula>3</formula>
      <formula>4.9</formula>
    </cfRule>
    <cfRule type="cellIs" dxfId="935" priority="15" operator="between" stopIfTrue="1">
      <formula>0.5</formula>
      <formula>2.9</formula>
    </cfRule>
    <cfRule type="cellIs" dxfId="936" priority="16" operator="between" stopIfTrue="1">
      <formula>9</formula>
      <formula>10.1</formula>
    </cfRule>
    <cfRule type="cellIs" dxfId="937" priority="17" operator="between" stopIfTrue="1">
      <formula>7</formula>
      <formula>8.9</formula>
    </cfRule>
    <cfRule type="cellIs" dxfId="938" priority="18" operator="between" stopIfTrue="1">
      <formula>5</formula>
      <formula>6.9</formula>
    </cfRule>
    <cfRule type="cellIs" dxfId="939" priority="19" operator="between" stopIfTrue="1">
      <formula>3</formula>
      <formula>4.9</formula>
    </cfRule>
    <cfRule type="cellIs" dxfId="940" priority="20" operator="between" stopIfTrue="1">
      <formula>0.5</formula>
      <formula>2.9</formula>
    </cfRule>
  </conditionalFormatting>
  <conditionalFormatting sqref="R37:U40 W37:Z40 AB37:AC40 R42:U42 W42:Z42 AB42:AC42">
    <cfRule type="cellIs" dxfId="941" priority="1" operator="between" stopIfTrue="1">
      <formula>9</formula>
      <formula>10.1</formula>
    </cfRule>
    <cfRule type="cellIs" dxfId="942" priority="2" operator="between" stopIfTrue="1">
      <formula>7</formula>
      <formula>8.9</formula>
    </cfRule>
    <cfRule type="cellIs" dxfId="943" priority="3" operator="between" stopIfTrue="1">
      <formula>5</formula>
      <formula>6.9</formula>
    </cfRule>
    <cfRule type="cellIs" dxfId="944" priority="4" operator="between" stopIfTrue="1">
      <formula>3</formula>
      <formula>4.9</formula>
    </cfRule>
    <cfRule type="cellIs" dxfId="945" priority="5" operator="between" stopIfTrue="1">
      <formula>0.5</formula>
      <formula>2.9</formula>
    </cfRule>
    <cfRule type="cellIs" dxfId="946" priority="6" operator="between" stopIfTrue="1">
      <formula>9</formula>
      <formula>10.1</formula>
    </cfRule>
    <cfRule type="cellIs" dxfId="947" priority="7" operator="between" stopIfTrue="1">
      <formula>7</formula>
      <formula>8.9</formula>
    </cfRule>
    <cfRule type="cellIs" dxfId="948" priority="8" operator="between" stopIfTrue="1">
      <formula>5</formula>
      <formula>6.9</formula>
    </cfRule>
    <cfRule type="cellIs" dxfId="949" priority="9" operator="between" stopIfTrue="1">
      <formula>3</formula>
      <formula>4.9</formula>
    </cfRule>
    <cfRule type="cellIs" dxfId="95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8" customWidth="1"/>
    <col min="2" max="2" width="30.6719" style="128" customWidth="1"/>
    <col min="3" max="3" width="1.35156" style="128" customWidth="1"/>
    <col min="4" max="4" width="4.67188" style="128" customWidth="1"/>
    <col min="5" max="5" width="4.67188" style="128" customWidth="1"/>
    <col min="6" max="6" width="4.67188" style="128" customWidth="1"/>
    <col min="7" max="7" width="4.67188" style="128" customWidth="1"/>
    <col min="8" max="8" width="4.67188" style="128" customWidth="1"/>
    <col min="9" max="9" width="4.67188" style="128" customWidth="1"/>
    <col min="10" max="10" width="4.67188" style="128" customWidth="1"/>
    <col min="11" max="11" width="4.67188" style="128" customWidth="1"/>
    <col min="12" max="12" width="4.67188" style="128" customWidth="1"/>
    <col min="13" max="13" width="1.35156" style="128" customWidth="1"/>
    <col min="14" max="14" width="4.67188" style="128" customWidth="1"/>
    <col min="15" max="15" width="4.67188" style="128" customWidth="1"/>
    <col min="16" max="16" width="4.67188" style="128" customWidth="1"/>
    <col min="17" max="17" width="1.35156" style="128" customWidth="1"/>
    <col min="18" max="18" width="4.67188" style="128" customWidth="1"/>
    <col min="19" max="19" width="4.67188" style="128" customWidth="1"/>
    <col min="20" max="20" width="4.67188" style="128" customWidth="1"/>
    <col min="21" max="21" width="4.67188" style="128" customWidth="1"/>
    <col min="22" max="22" width="1.35156" style="128" customWidth="1"/>
    <col min="23" max="23" width="4.67188" style="128" customWidth="1"/>
    <col min="24" max="24" width="4.67188" style="128" customWidth="1"/>
    <col min="25" max="25" width="4.67188" style="128" customWidth="1"/>
    <col min="26" max="26" width="4.67188" style="128" customWidth="1"/>
    <col min="27" max="27" width="1.67188" style="128" customWidth="1"/>
    <col min="28" max="28" width="4.67188" style="128" customWidth="1"/>
    <col min="29" max="29" width="4.67188" style="128" customWidth="1"/>
    <col min="30" max="256" width="10.8516" style="128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188</v>
      </c>
      <c r="S7" t="s" s="35">
        <v>189</v>
      </c>
      <c r="T7" t="s" s="36">
        <v>190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951" priority="1" operator="between" stopIfTrue="1">
      <formula>9</formula>
      <formula>10.1</formula>
    </cfRule>
    <cfRule type="cellIs" dxfId="952" priority="2" operator="between" stopIfTrue="1">
      <formula>7</formula>
      <formula>8.9</formula>
    </cfRule>
    <cfRule type="cellIs" dxfId="953" priority="3" operator="between" stopIfTrue="1">
      <formula>5</formula>
      <formula>6.9</formula>
    </cfRule>
    <cfRule type="cellIs" dxfId="954" priority="4" operator="between" stopIfTrue="1">
      <formula>3</formula>
      <formula>4.9</formula>
    </cfRule>
    <cfRule type="cellIs" dxfId="955" priority="5" operator="between" stopIfTrue="1">
      <formula>0.5</formula>
      <formula>2.9</formula>
    </cfRule>
    <cfRule type="cellIs" dxfId="956" priority="6" operator="between" stopIfTrue="1">
      <formula>9</formula>
      <formula>10.1</formula>
    </cfRule>
    <cfRule type="cellIs" dxfId="957" priority="7" operator="between" stopIfTrue="1">
      <formula>7</formula>
      <formula>8.9</formula>
    </cfRule>
    <cfRule type="cellIs" dxfId="958" priority="8" operator="between" stopIfTrue="1">
      <formula>5</formula>
      <formula>6.9</formula>
    </cfRule>
    <cfRule type="cellIs" dxfId="959" priority="9" operator="between" stopIfTrue="1">
      <formula>3</formula>
      <formula>4.9</formula>
    </cfRule>
    <cfRule type="cellIs" dxfId="960" priority="10" operator="between" stopIfTrue="1">
      <formula>0.5</formula>
      <formula>2.9</formula>
    </cfRule>
    <cfRule type="cellIs" dxfId="961" priority="11" operator="between" stopIfTrue="1">
      <formula>9</formula>
      <formula>10.1</formula>
    </cfRule>
    <cfRule type="cellIs" dxfId="962" priority="12" operator="between" stopIfTrue="1">
      <formula>7</formula>
      <formula>8.9</formula>
    </cfRule>
    <cfRule type="cellIs" dxfId="963" priority="13" operator="between" stopIfTrue="1">
      <formula>5</formula>
      <formula>6.9</formula>
    </cfRule>
    <cfRule type="cellIs" dxfId="964" priority="14" operator="between" stopIfTrue="1">
      <formula>3</formula>
      <formula>4.9</formula>
    </cfRule>
    <cfRule type="cellIs" dxfId="965" priority="15" operator="between" stopIfTrue="1">
      <formula>0.5</formula>
      <formula>2.9</formula>
    </cfRule>
    <cfRule type="cellIs" dxfId="966" priority="16" operator="between" stopIfTrue="1">
      <formula>9</formula>
      <formula>10.1</formula>
    </cfRule>
    <cfRule type="cellIs" dxfId="967" priority="17" operator="between" stopIfTrue="1">
      <formula>7</formula>
      <formula>8.9</formula>
    </cfRule>
    <cfRule type="cellIs" dxfId="968" priority="18" operator="between" stopIfTrue="1">
      <formula>5</formula>
      <formula>6.9</formula>
    </cfRule>
    <cfRule type="cellIs" dxfId="969" priority="19" operator="between" stopIfTrue="1">
      <formula>3</formula>
      <formula>4.9</formula>
    </cfRule>
    <cfRule type="cellIs" dxfId="970" priority="20" operator="between" stopIfTrue="1">
      <formula>0.5</formula>
      <formula>2.9</formula>
    </cfRule>
  </conditionalFormatting>
  <conditionalFormatting sqref="R37:U40 W37:Z40 AB37:AC40 R42:U42 W42:Z42 AB42:AC42">
    <cfRule type="cellIs" dxfId="971" priority="1" operator="between" stopIfTrue="1">
      <formula>9</formula>
      <formula>10.1</formula>
    </cfRule>
    <cfRule type="cellIs" dxfId="972" priority="2" operator="between" stopIfTrue="1">
      <formula>7</formula>
      <formula>8.9</formula>
    </cfRule>
    <cfRule type="cellIs" dxfId="973" priority="3" operator="between" stopIfTrue="1">
      <formula>5</formula>
      <formula>6.9</formula>
    </cfRule>
    <cfRule type="cellIs" dxfId="974" priority="4" operator="between" stopIfTrue="1">
      <formula>3</formula>
      <formula>4.9</formula>
    </cfRule>
    <cfRule type="cellIs" dxfId="975" priority="5" operator="between" stopIfTrue="1">
      <formula>0.5</formula>
      <formula>2.9</formula>
    </cfRule>
    <cfRule type="cellIs" dxfId="976" priority="6" operator="between" stopIfTrue="1">
      <formula>9</formula>
      <formula>10.1</formula>
    </cfRule>
    <cfRule type="cellIs" dxfId="977" priority="7" operator="between" stopIfTrue="1">
      <formula>7</formula>
      <formula>8.9</formula>
    </cfRule>
    <cfRule type="cellIs" dxfId="978" priority="8" operator="between" stopIfTrue="1">
      <formula>5</formula>
      <formula>6.9</formula>
    </cfRule>
    <cfRule type="cellIs" dxfId="979" priority="9" operator="between" stopIfTrue="1">
      <formula>3</formula>
      <formula>4.9</formula>
    </cfRule>
    <cfRule type="cellIs" dxfId="98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29" customWidth="1"/>
    <col min="2" max="2" width="30.6719" style="129" customWidth="1"/>
    <col min="3" max="3" width="1.35156" style="129" customWidth="1"/>
    <col min="4" max="4" width="4.67188" style="129" customWidth="1"/>
    <col min="5" max="5" width="4.67188" style="129" customWidth="1"/>
    <col min="6" max="6" width="4.67188" style="129" customWidth="1"/>
    <col min="7" max="7" width="4.67188" style="129" customWidth="1"/>
    <col min="8" max="8" width="4.67188" style="129" customWidth="1"/>
    <col min="9" max="9" width="4.67188" style="129" customWidth="1"/>
    <col min="10" max="10" width="4.67188" style="129" customWidth="1"/>
    <col min="11" max="11" width="4.67188" style="129" customWidth="1"/>
    <col min="12" max="12" width="4.67188" style="129" customWidth="1"/>
    <col min="13" max="13" width="1.35156" style="129" customWidth="1"/>
    <col min="14" max="14" width="4.67188" style="129" customWidth="1"/>
    <col min="15" max="15" width="4.67188" style="129" customWidth="1"/>
    <col min="16" max="16" width="4.67188" style="129" customWidth="1"/>
    <col min="17" max="17" width="1.35156" style="129" customWidth="1"/>
    <col min="18" max="18" width="4.67188" style="129" customWidth="1"/>
    <col min="19" max="19" width="4.67188" style="129" customWidth="1"/>
    <col min="20" max="20" width="4.67188" style="129" customWidth="1"/>
    <col min="21" max="21" width="4.67188" style="129" customWidth="1"/>
    <col min="22" max="22" width="1.35156" style="129" customWidth="1"/>
    <col min="23" max="23" width="4.67188" style="129" customWidth="1"/>
    <col min="24" max="24" width="4.67188" style="129" customWidth="1"/>
    <col min="25" max="25" width="4.67188" style="129" customWidth="1"/>
    <col min="26" max="26" width="4.67188" style="129" customWidth="1"/>
    <col min="27" max="27" width="1.67188" style="129" customWidth="1"/>
    <col min="28" max="28" width="4.67188" style="129" customWidth="1"/>
    <col min="29" max="29" width="4.67188" style="129" customWidth="1"/>
    <col min="30" max="256" width="10.8516" style="129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188</v>
      </c>
      <c r="S7" t="s" s="35">
        <v>189</v>
      </c>
      <c r="T7" t="s" s="36">
        <v>190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981" priority="1" operator="between" stopIfTrue="1">
      <formula>9</formula>
      <formula>10.1</formula>
    </cfRule>
    <cfRule type="cellIs" dxfId="982" priority="2" operator="between" stopIfTrue="1">
      <formula>7</formula>
      <formula>8.9</formula>
    </cfRule>
    <cfRule type="cellIs" dxfId="983" priority="3" operator="between" stopIfTrue="1">
      <formula>5</formula>
      <formula>6.9</formula>
    </cfRule>
    <cfRule type="cellIs" dxfId="984" priority="4" operator="between" stopIfTrue="1">
      <formula>3</formula>
      <formula>4.9</formula>
    </cfRule>
    <cfRule type="cellIs" dxfId="985" priority="5" operator="between" stopIfTrue="1">
      <formula>0.5</formula>
      <formula>2.9</formula>
    </cfRule>
    <cfRule type="cellIs" dxfId="986" priority="6" operator="between" stopIfTrue="1">
      <formula>9</formula>
      <formula>10.1</formula>
    </cfRule>
    <cfRule type="cellIs" dxfId="987" priority="7" operator="between" stopIfTrue="1">
      <formula>7</formula>
      <formula>8.9</formula>
    </cfRule>
    <cfRule type="cellIs" dxfId="988" priority="8" operator="between" stopIfTrue="1">
      <formula>5</formula>
      <formula>6.9</formula>
    </cfRule>
    <cfRule type="cellIs" dxfId="989" priority="9" operator="between" stopIfTrue="1">
      <formula>3</formula>
      <formula>4.9</formula>
    </cfRule>
    <cfRule type="cellIs" dxfId="990" priority="10" operator="between" stopIfTrue="1">
      <formula>0.5</formula>
      <formula>2.9</formula>
    </cfRule>
    <cfRule type="cellIs" dxfId="991" priority="11" operator="between" stopIfTrue="1">
      <formula>9</formula>
      <formula>10.1</formula>
    </cfRule>
    <cfRule type="cellIs" dxfId="992" priority="12" operator="between" stopIfTrue="1">
      <formula>7</formula>
      <formula>8.9</formula>
    </cfRule>
    <cfRule type="cellIs" dxfId="993" priority="13" operator="between" stopIfTrue="1">
      <formula>5</formula>
      <formula>6.9</formula>
    </cfRule>
    <cfRule type="cellIs" dxfId="994" priority="14" operator="between" stopIfTrue="1">
      <formula>3</formula>
      <formula>4.9</formula>
    </cfRule>
    <cfRule type="cellIs" dxfId="995" priority="15" operator="between" stopIfTrue="1">
      <formula>0.5</formula>
      <formula>2.9</formula>
    </cfRule>
    <cfRule type="cellIs" dxfId="996" priority="16" operator="between" stopIfTrue="1">
      <formula>9</formula>
      <formula>10.1</formula>
    </cfRule>
    <cfRule type="cellIs" dxfId="997" priority="17" operator="between" stopIfTrue="1">
      <formula>7</formula>
      <formula>8.9</formula>
    </cfRule>
    <cfRule type="cellIs" dxfId="998" priority="18" operator="between" stopIfTrue="1">
      <formula>5</formula>
      <formula>6.9</formula>
    </cfRule>
    <cfRule type="cellIs" dxfId="999" priority="19" operator="between" stopIfTrue="1">
      <formula>3</formula>
      <formula>4.9</formula>
    </cfRule>
    <cfRule type="cellIs" dxfId="1000" priority="20" operator="between" stopIfTrue="1">
      <formula>0.5</formula>
      <formula>2.9</formula>
    </cfRule>
  </conditionalFormatting>
  <conditionalFormatting sqref="R37:U40 W37:Z40 AB37:AC40 R42:U42 W42:Z42 AB42:AC42">
    <cfRule type="cellIs" dxfId="1001" priority="1" operator="between" stopIfTrue="1">
      <formula>9</formula>
      <formula>10.1</formula>
    </cfRule>
    <cfRule type="cellIs" dxfId="1002" priority="2" operator="between" stopIfTrue="1">
      <formula>7</formula>
      <formula>8.9</formula>
    </cfRule>
    <cfRule type="cellIs" dxfId="1003" priority="3" operator="between" stopIfTrue="1">
      <formula>5</formula>
      <formula>6.9</formula>
    </cfRule>
    <cfRule type="cellIs" dxfId="1004" priority="4" operator="between" stopIfTrue="1">
      <formula>3</formula>
      <formula>4.9</formula>
    </cfRule>
    <cfRule type="cellIs" dxfId="1005" priority="5" operator="between" stopIfTrue="1">
      <formula>0.5</formula>
      <formula>2.9</formula>
    </cfRule>
    <cfRule type="cellIs" dxfId="1006" priority="6" operator="between" stopIfTrue="1">
      <formula>9</formula>
      <formula>10.1</formula>
    </cfRule>
    <cfRule type="cellIs" dxfId="1007" priority="7" operator="between" stopIfTrue="1">
      <formula>7</formula>
      <formula>8.9</formula>
    </cfRule>
    <cfRule type="cellIs" dxfId="1008" priority="8" operator="between" stopIfTrue="1">
      <formula>5</formula>
      <formula>6.9</formula>
    </cfRule>
    <cfRule type="cellIs" dxfId="1009" priority="9" operator="between" stopIfTrue="1">
      <formula>3</formula>
      <formula>4.9</formula>
    </cfRule>
    <cfRule type="cellIs" dxfId="101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30" customWidth="1"/>
    <col min="2" max="2" width="30.6719" style="130" customWidth="1"/>
    <col min="3" max="3" width="1.35156" style="130" customWidth="1"/>
    <col min="4" max="4" width="4.67188" style="130" customWidth="1"/>
    <col min="5" max="5" width="4.67188" style="130" customWidth="1"/>
    <col min="6" max="6" width="4.67188" style="130" customWidth="1"/>
    <col min="7" max="7" width="4.67188" style="130" customWidth="1"/>
    <col min="8" max="8" width="4.67188" style="130" customWidth="1"/>
    <col min="9" max="9" width="4.67188" style="130" customWidth="1"/>
    <col min="10" max="10" width="4.67188" style="130" customWidth="1"/>
    <col min="11" max="11" width="4.67188" style="130" customWidth="1"/>
    <col min="12" max="12" width="4.67188" style="130" customWidth="1"/>
    <col min="13" max="13" width="1.35156" style="130" customWidth="1"/>
    <col min="14" max="14" width="4.67188" style="130" customWidth="1"/>
    <col min="15" max="15" width="4.67188" style="130" customWidth="1"/>
    <col min="16" max="16" width="4.67188" style="130" customWidth="1"/>
    <col min="17" max="17" width="1.35156" style="130" customWidth="1"/>
    <col min="18" max="18" width="4.67188" style="130" customWidth="1"/>
    <col min="19" max="19" width="4.67188" style="130" customWidth="1"/>
    <col min="20" max="20" width="4.67188" style="130" customWidth="1"/>
    <col min="21" max="21" width="4.67188" style="130" customWidth="1"/>
    <col min="22" max="22" width="1.35156" style="130" customWidth="1"/>
    <col min="23" max="23" width="4.67188" style="130" customWidth="1"/>
    <col min="24" max="24" width="4.67188" style="130" customWidth="1"/>
    <col min="25" max="25" width="4.67188" style="130" customWidth="1"/>
    <col min="26" max="26" width="4.67188" style="130" customWidth="1"/>
    <col min="27" max="27" width="1.67188" style="130" customWidth="1"/>
    <col min="28" max="28" width="4.67188" style="130" customWidth="1"/>
    <col min="29" max="29" width="4.67188" style="130" customWidth="1"/>
    <col min="30" max="256" width="10.8516" style="130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188</v>
      </c>
      <c r="S7" t="s" s="35">
        <v>189</v>
      </c>
      <c r="T7" t="s" s="36">
        <v>190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1011" priority="1" operator="between" stopIfTrue="1">
      <formula>9</formula>
      <formula>10.1</formula>
    </cfRule>
    <cfRule type="cellIs" dxfId="1012" priority="2" operator="between" stopIfTrue="1">
      <formula>7</formula>
      <formula>8.9</formula>
    </cfRule>
    <cfRule type="cellIs" dxfId="1013" priority="3" operator="between" stopIfTrue="1">
      <formula>5</formula>
      <formula>6.9</formula>
    </cfRule>
    <cfRule type="cellIs" dxfId="1014" priority="4" operator="between" stopIfTrue="1">
      <formula>3</formula>
      <formula>4.9</formula>
    </cfRule>
    <cfRule type="cellIs" dxfId="1015" priority="5" operator="between" stopIfTrue="1">
      <formula>0.5</formula>
      <formula>2.9</formula>
    </cfRule>
    <cfRule type="cellIs" dxfId="1016" priority="6" operator="between" stopIfTrue="1">
      <formula>9</formula>
      <formula>10.1</formula>
    </cfRule>
    <cfRule type="cellIs" dxfId="1017" priority="7" operator="between" stopIfTrue="1">
      <formula>7</formula>
      <formula>8.9</formula>
    </cfRule>
    <cfRule type="cellIs" dxfId="1018" priority="8" operator="between" stopIfTrue="1">
      <formula>5</formula>
      <formula>6.9</formula>
    </cfRule>
    <cfRule type="cellIs" dxfId="1019" priority="9" operator="between" stopIfTrue="1">
      <formula>3</formula>
      <formula>4.9</formula>
    </cfRule>
    <cfRule type="cellIs" dxfId="1020" priority="10" operator="between" stopIfTrue="1">
      <formula>0.5</formula>
      <formula>2.9</formula>
    </cfRule>
    <cfRule type="cellIs" dxfId="1021" priority="11" operator="between" stopIfTrue="1">
      <formula>9</formula>
      <formula>10.1</formula>
    </cfRule>
    <cfRule type="cellIs" dxfId="1022" priority="12" operator="between" stopIfTrue="1">
      <formula>7</formula>
      <formula>8.9</formula>
    </cfRule>
    <cfRule type="cellIs" dxfId="1023" priority="13" operator="between" stopIfTrue="1">
      <formula>5</formula>
      <formula>6.9</formula>
    </cfRule>
    <cfRule type="cellIs" dxfId="1024" priority="14" operator="between" stopIfTrue="1">
      <formula>3</formula>
      <formula>4.9</formula>
    </cfRule>
    <cfRule type="cellIs" dxfId="1025" priority="15" operator="between" stopIfTrue="1">
      <formula>0.5</formula>
      <formula>2.9</formula>
    </cfRule>
    <cfRule type="cellIs" dxfId="1026" priority="16" operator="between" stopIfTrue="1">
      <formula>9</formula>
      <formula>10.1</formula>
    </cfRule>
    <cfRule type="cellIs" dxfId="1027" priority="17" operator="between" stopIfTrue="1">
      <formula>7</formula>
      <formula>8.9</formula>
    </cfRule>
    <cfRule type="cellIs" dxfId="1028" priority="18" operator="between" stopIfTrue="1">
      <formula>5</formula>
      <formula>6.9</formula>
    </cfRule>
    <cfRule type="cellIs" dxfId="1029" priority="19" operator="between" stopIfTrue="1">
      <formula>3</formula>
      <formula>4.9</formula>
    </cfRule>
    <cfRule type="cellIs" dxfId="1030" priority="20" operator="between" stopIfTrue="1">
      <formula>0.5</formula>
      <formula>2.9</formula>
    </cfRule>
  </conditionalFormatting>
  <conditionalFormatting sqref="R37:U40 W37:Z40 AB37:AC40 R42:U42 W42:Z42 AB42:AC42">
    <cfRule type="cellIs" dxfId="1031" priority="1" operator="between" stopIfTrue="1">
      <formula>9</formula>
      <formula>10.1</formula>
    </cfRule>
    <cfRule type="cellIs" dxfId="1032" priority="2" operator="between" stopIfTrue="1">
      <formula>7</formula>
      <formula>8.9</formula>
    </cfRule>
    <cfRule type="cellIs" dxfId="1033" priority="3" operator="between" stopIfTrue="1">
      <formula>5</formula>
      <formula>6.9</formula>
    </cfRule>
    <cfRule type="cellIs" dxfId="1034" priority="4" operator="between" stopIfTrue="1">
      <formula>3</formula>
      <formula>4.9</formula>
    </cfRule>
    <cfRule type="cellIs" dxfId="1035" priority="5" operator="between" stopIfTrue="1">
      <formula>0.5</formula>
      <formula>2.9</formula>
    </cfRule>
    <cfRule type="cellIs" dxfId="1036" priority="6" operator="between" stopIfTrue="1">
      <formula>9</formula>
      <formula>10.1</formula>
    </cfRule>
    <cfRule type="cellIs" dxfId="1037" priority="7" operator="between" stopIfTrue="1">
      <formula>7</formula>
      <formula>8.9</formula>
    </cfRule>
    <cfRule type="cellIs" dxfId="1038" priority="8" operator="between" stopIfTrue="1">
      <formula>5</formula>
      <formula>6.9</formula>
    </cfRule>
    <cfRule type="cellIs" dxfId="1039" priority="9" operator="between" stopIfTrue="1">
      <formula>3</formula>
      <formula>4.9</formula>
    </cfRule>
    <cfRule type="cellIs" dxfId="104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dimension ref="A1:AC46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131" customWidth="1"/>
    <col min="2" max="2" width="30.6719" style="131" customWidth="1"/>
    <col min="3" max="3" width="1.35156" style="131" customWidth="1"/>
    <col min="4" max="4" width="4.67188" style="131" customWidth="1"/>
    <col min="5" max="5" width="4.67188" style="131" customWidth="1"/>
    <col min="6" max="6" width="4.67188" style="131" customWidth="1"/>
    <col min="7" max="7" width="4.67188" style="131" customWidth="1"/>
    <col min="8" max="8" width="4.67188" style="131" customWidth="1"/>
    <col min="9" max="9" width="4.67188" style="131" customWidth="1"/>
    <col min="10" max="10" width="4.67188" style="131" customWidth="1"/>
    <col min="11" max="11" width="4.67188" style="131" customWidth="1"/>
    <col min="12" max="12" width="4.67188" style="131" customWidth="1"/>
    <col min="13" max="13" width="1.35156" style="131" customWidth="1"/>
    <col min="14" max="14" width="4.67188" style="131" customWidth="1"/>
    <col min="15" max="15" width="4.67188" style="131" customWidth="1"/>
    <col min="16" max="16" width="4.67188" style="131" customWidth="1"/>
    <col min="17" max="17" width="1.35156" style="131" customWidth="1"/>
    <col min="18" max="18" width="4.67188" style="131" customWidth="1"/>
    <col min="19" max="19" width="4.67188" style="131" customWidth="1"/>
    <col min="20" max="20" width="4.67188" style="131" customWidth="1"/>
    <col min="21" max="21" width="4.67188" style="131" customWidth="1"/>
    <col min="22" max="22" width="1.35156" style="131" customWidth="1"/>
    <col min="23" max="23" width="4.67188" style="131" customWidth="1"/>
    <col min="24" max="24" width="4.67188" style="131" customWidth="1"/>
    <col min="25" max="25" width="4.67188" style="131" customWidth="1"/>
    <col min="26" max="26" width="4.67188" style="131" customWidth="1"/>
    <col min="27" max="27" width="1.67188" style="131" customWidth="1"/>
    <col min="28" max="28" width="4.67188" style="131" customWidth="1"/>
    <col min="29" max="29" width="4.67188" style="131" customWidth="1"/>
    <col min="30" max="256" width="10.8516" style="131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t="s" s="2">
        <v>1</v>
      </c>
      <c r="X1" s="3"/>
      <c r="Y1" s="3"/>
      <c r="Z1" s="3"/>
      <c r="AA1" s="3"/>
      <c r="AB1" s="3"/>
      <c r="AC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5" customHeight="1">
      <c r="A3" t="s" s="2">
        <v>193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"/>
      <c r="R4" s="5"/>
      <c r="S4" s="5"/>
      <c r="T4" s="5"/>
      <c r="U4" s="5"/>
      <c r="V4" s="3"/>
      <c r="W4" s="5"/>
      <c r="X4" s="5"/>
      <c r="Y4" s="5"/>
      <c r="Z4" s="5"/>
      <c r="AA4" s="3"/>
      <c r="AB4" s="5"/>
      <c r="AC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10"/>
      <c r="R5" t="s" s="11">
        <v>6</v>
      </c>
      <c r="S5" s="12"/>
      <c r="T5" s="12"/>
      <c r="U5" s="13"/>
      <c r="V5" s="10"/>
      <c r="W5" t="s" s="14">
        <v>6</v>
      </c>
      <c r="X5" s="15"/>
      <c r="Y5" s="15"/>
      <c r="Z5" s="16"/>
      <c r="AA5" s="10"/>
      <c r="AB5" t="s" s="17">
        <v>7</v>
      </c>
      <c r="AC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  <c r="Q6" s="21"/>
      <c r="R6" t="s" s="22">
        <v>9</v>
      </c>
      <c r="S6" s="23"/>
      <c r="T6" s="23"/>
      <c r="U6" s="24"/>
      <c r="V6" s="21"/>
      <c r="W6" t="s" s="25">
        <v>10</v>
      </c>
      <c r="X6" s="26"/>
      <c r="Y6" s="26"/>
      <c r="Z6" s="27"/>
      <c r="AA6" s="21"/>
      <c r="AB6" s="28"/>
      <c r="AC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3">
        <v>21</v>
      </c>
      <c r="M7" s="105"/>
      <c r="N7" t="s" s="31">
        <v>111</v>
      </c>
      <c r="O7" t="s" s="32">
        <v>112</v>
      </c>
      <c r="P7" t="s" s="33">
        <v>113</v>
      </c>
      <c r="Q7" s="21"/>
      <c r="R7" t="s" s="34">
        <v>188</v>
      </c>
      <c r="S7" t="s" s="35">
        <v>189</v>
      </c>
      <c r="T7" t="s" s="36">
        <v>190</v>
      </c>
      <c r="U7" t="s" s="37">
        <v>116</v>
      </c>
      <c r="V7" s="21"/>
      <c r="W7" t="s" s="38">
        <v>28</v>
      </c>
      <c r="X7" t="s" s="39">
        <v>29</v>
      </c>
      <c r="Y7" t="s" s="40">
        <v>30</v>
      </c>
      <c r="Z7" t="s" s="41">
        <v>31</v>
      </c>
      <c r="AA7" s="21"/>
      <c r="AB7" s="42"/>
      <c r="AC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4"/>
      <c r="N8" s="43"/>
      <c r="O8" s="43"/>
      <c r="P8" s="43"/>
      <c r="Q8" s="44"/>
      <c r="R8" s="43"/>
      <c r="S8" s="43"/>
      <c r="T8" s="43"/>
      <c r="U8" s="43"/>
      <c r="V8" s="44"/>
      <c r="W8" s="45"/>
      <c r="X8" s="43"/>
      <c r="Y8" s="45"/>
      <c r="Z8" s="43"/>
      <c r="AA8" s="3"/>
      <c r="AB8" s="46"/>
      <c r="AC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50"/>
      <c r="M9" s="51"/>
      <c r="N9" s="48"/>
      <c r="O9" s="49"/>
      <c r="P9" s="50"/>
      <c r="Q9" s="51"/>
      <c r="R9" s="52">
        <f>(E9+F9+G9+H9)/4</f>
        <v>0</v>
      </c>
      <c r="S9" s="52">
        <f>(E9+F9+I9+J9)/4</f>
        <v>0</v>
      </c>
      <c r="T9" s="52">
        <f>(E9+F9+K9+L9)/4</f>
        <v>0</v>
      </c>
      <c r="U9" s="52">
        <f>(N9+O9+P9)/3</f>
        <v>0</v>
      </c>
      <c r="V9" s="51"/>
      <c r="W9" s="52">
        <f>E9</f>
        <v>0</v>
      </c>
      <c r="X9" s="52">
        <f>F9</f>
        <v>0</v>
      </c>
      <c r="Y9" s="52">
        <f>(G9+I9+K9)/3</f>
        <v>0</v>
      </c>
      <c r="Z9" s="52">
        <f>(H9+J9+L9)/3</f>
        <v>0</v>
      </c>
      <c r="AA9" s="10"/>
      <c r="AB9" s="52">
        <f>AVERAGE(R9:U9)</f>
        <v>0</v>
      </c>
      <c r="AC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7"/>
      <c r="M10" s="51"/>
      <c r="N10" s="55"/>
      <c r="O10" s="56"/>
      <c r="P10" s="57"/>
      <c r="Q10" s="51"/>
      <c r="R10" s="52">
        <f>(E10+F10+G10+H10)/4</f>
        <v>0</v>
      </c>
      <c r="S10" s="52">
        <f>(E10+F10+I10+J10)/4</f>
        <v>0</v>
      </c>
      <c r="T10" s="52">
        <f>(E10+F10+K10+L10)/4</f>
        <v>0</v>
      </c>
      <c r="U10" s="52">
        <f>(N10+O10+P10)/3</f>
        <v>0</v>
      </c>
      <c r="V10" s="51"/>
      <c r="W10" s="52">
        <f>E10</f>
        <v>0</v>
      </c>
      <c r="X10" s="52">
        <f>F10</f>
        <v>0</v>
      </c>
      <c r="Y10" s="52">
        <f>(G10+I10+K10)/3</f>
        <v>0</v>
      </c>
      <c r="Z10" s="52">
        <f>(H10+J10+L10)/3</f>
        <v>0</v>
      </c>
      <c r="AA10" s="10"/>
      <c r="AB10" s="52">
        <f>AVERAGE(R10:U10)</f>
        <v>0</v>
      </c>
      <c r="AC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60"/>
      <c r="M11" s="53"/>
      <c r="N11" s="58"/>
      <c r="O11" s="59"/>
      <c r="P11" s="60"/>
      <c r="Q11" s="53"/>
      <c r="R11" s="52">
        <f>(E11+F11+G11+H11)/4</f>
        <v>0</v>
      </c>
      <c r="S11" s="52">
        <f>(E11+F11+I11+J11)/4</f>
        <v>0</v>
      </c>
      <c r="T11" s="52">
        <f>(E11+F11+K11+L11)/4</f>
        <v>0</v>
      </c>
      <c r="U11" s="52">
        <f>(N11+O11+P11)/3</f>
        <v>0</v>
      </c>
      <c r="V11" s="53"/>
      <c r="W11" s="52">
        <f>E11</f>
        <v>0</v>
      </c>
      <c r="X11" s="52">
        <f>F11</f>
        <v>0</v>
      </c>
      <c r="Y11" s="52">
        <f>(G11+I11+K11)/3</f>
        <v>0</v>
      </c>
      <c r="Z11" s="52">
        <f>(H11+J11+L11)/3</f>
        <v>0</v>
      </c>
      <c r="AA11" s="10"/>
      <c r="AB11" s="52">
        <f>AVERAGE(R11:U11)</f>
        <v>0</v>
      </c>
      <c r="AC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60"/>
      <c r="M12" s="53"/>
      <c r="N12" s="58"/>
      <c r="O12" s="59"/>
      <c r="P12" s="60"/>
      <c r="Q12" s="53"/>
      <c r="R12" s="52">
        <f>(E12+F12+G12+H12)/4</f>
        <v>0</v>
      </c>
      <c r="S12" s="52">
        <f>(E12+F12+I12+J12)/4</f>
        <v>0</v>
      </c>
      <c r="T12" s="52">
        <f>(E12+F12+K12+L12)/4</f>
        <v>0</v>
      </c>
      <c r="U12" s="52">
        <f>(N12+O12+P12)/3</f>
        <v>0</v>
      </c>
      <c r="V12" s="53"/>
      <c r="W12" s="52">
        <f>E12</f>
        <v>0</v>
      </c>
      <c r="X12" s="52">
        <f>F12</f>
        <v>0</v>
      </c>
      <c r="Y12" s="52">
        <f>(G12+I12+K12)/3</f>
        <v>0</v>
      </c>
      <c r="Z12" s="52">
        <f>(H12+J12+L12)/3</f>
        <v>0</v>
      </c>
      <c r="AA12" s="10"/>
      <c r="AB12" s="52">
        <f>AVERAGE(R12:U12)</f>
        <v>0</v>
      </c>
      <c r="AC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60"/>
      <c r="M13" s="53"/>
      <c r="N13" s="58"/>
      <c r="O13" s="59"/>
      <c r="P13" s="60"/>
      <c r="Q13" s="53"/>
      <c r="R13" s="52">
        <f>(E13+F13+G13+H13)/4</f>
        <v>0</v>
      </c>
      <c r="S13" s="52">
        <f>(E13+F13+I13+J13)/4</f>
        <v>0</v>
      </c>
      <c r="T13" s="52">
        <f>(E13+F13+K13+L13)/4</f>
        <v>0</v>
      </c>
      <c r="U13" s="52">
        <f>(N13+O13+P13)/3</f>
        <v>0</v>
      </c>
      <c r="V13" s="53"/>
      <c r="W13" s="52">
        <f>E13</f>
        <v>0</v>
      </c>
      <c r="X13" s="52">
        <f>F13</f>
        <v>0</v>
      </c>
      <c r="Y13" s="52">
        <f>(G13+I13+K13)/3</f>
        <v>0</v>
      </c>
      <c r="Z13" s="52">
        <f>(H13+J13+L13)/3</f>
        <v>0</v>
      </c>
      <c r="AA13" s="10"/>
      <c r="AB13" s="52">
        <f>AVERAGE(R13:U13)</f>
        <v>0</v>
      </c>
      <c r="AC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60"/>
      <c r="M14" s="53"/>
      <c r="N14" s="58"/>
      <c r="O14" s="59"/>
      <c r="P14" s="60"/>
      <c r="Q14" s="53"/>
      <c r="R14" s="52">
        <f>(E14+F14+G14+H14)/4</f>
        <v>0</v>
      </c>
      <c r="S14" s="52">
        <f>(E14+F14+I14+J14)/4</f>
        <v>0</v>
      </c>
      <c r="T14" s="52">
        <f>(E14+F14+K14+L14)/4</f>
        <v>0</v>
      </c>
      <c r="U14" s="52">
        <f>(N14+O14+P14)/3</f>
        <v>0</v>
      </c>
      <c r="V14" s="53"/>
      <c r="W14" s="52">
        <f>E14</f>
        <v>0</v>
      </c>
      <c r="X14" s="52">
        <f>F14</f>
        <v>0</v>
      </c>
      <c r="Y14" s="52">
        <f>(G14+I14+K14)/3</f>
        <v>0</v>
      </c>
      <c r="Z14" s="52">
        <f>(H14+J14+L14)/3</f>
        <v>0</v>
      </c>
      <c r="AA14" s="10"/>
      <c r="AB14" s="52">
        <f>AVERAGE(R14:U14)</f>
        <v>0</v>
      </c>
      <c r="AC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60"/>
      <c r="M15" s="53"/>
      <c r="N15" s="58"/>
      <c r="O15" s="59"/>
      <c r="P15" s="60"/>
      <c r="Q15" s="53"/>
      <c r="R15" s="52">
        <f>(E15+F15+G15+H15)/4</f>
        <v>0</v>
      </c>
      <c r="S15" s="52">
        <f>(E15+F15+I15+J15)/4</f>
        <v>0</v>
      </c>
      <c r="T15" s="52">
        <f>(E15+F15+K15+L15)/4</f>
        <v>0</v>
      </c>
      <c r="U15" s="52">
        <f>(N15+O15+P15)/3</f>
        <v>0</v>
      </c>
      <c r="V15" s="53"/>
      <c r="W15" s="52">
        <f>E15</f>
        <v>0</v>
      </c>
      <c r="X15" s="52">
        <f>F15</f>
        <v>0</v>
      </c>
      <c r="Y15" s="52">
        <f>(G15+I15+K15)/3</f>
        <v>0</v>
      </c>
      <c r="Z15" s="52">
        <f>(H15+J15+L15)/3</f>
        <v>0</v>
      </c>
      <c r="AA15" s="10"/>
      <c r="AB15" s="52">
        <f>AVERAGE(R15:U15)</f>
        <v>0</v>
      </c>
      <c r="AC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7"/>
      <c r="M16" s="51"/>
      <c r="N16" s="55"/>
      <c r="O16" s="56"/>
      <c r="P16" s="57"/>
      <c r="Q16" s="51"/>
      <c r="R16" s="52">
        <f>(E16+F16+G16+H16)/4</f>
        <v>0</v>
      </c>
      <c r="S16" s="52">
        <f>(E16+F16+I16+J16)/4</f>
        <v>0</v>
      </c>
      <c r="T16" s="52">
        <f>(E16+F16+K16+L16)/4</f>
        <v>0</v>
      </c>
      <c r="U16" s="52">
        <f>(N16+O16+P16)/3</f>
        <v>0</v>
      </c>
      <c r="V16" s="51"/>
      <c r="W16" s="52">
        <f>E16</f>
        <v>0</v>
      </c>
      <c r="X16" s="52">
        <f>F16</f>
        <v>0</v>
      </c>
      <c r="Y16" s="52">
        <f>(G16+I16+K16)/3</f>
        <v>0</v>
      </c>
      <c r="Z16" s="52">
        <f>(H16+J16+L16)/3</f>
        <v>0</v>
      </c>
      <c r="AA16" s="10"/>
      <c r="AB16" s="52">
        <f>AVERAGE(R16:U16)</f>
        <v>0</v>
      </c>
      <c r="AC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4"/>
      <c r="M17" s="65"/>
      <c r="N17" s="62"/>
      <c r="O17" s="63"/>
      <c r="P17" s="64"/>
      <c r="Q17" s="65"/>
      <c r="R17" s="52">
        <f>(E17+F17+G17+H17)/4</f>
        <v>0</v>
      </c>
      <c r="S17" s="52">
        <f>(E17+F17+I17+J17)/4</f>
        <v>0</v>
      </c>
      <c r="T17" s="52">
        <f>(E17+F17+K17+L17)/4</f>
        <v>0</v>
      </c>
      <c r="U17" s="52">
        <f>(N17+O17+P17)/3</f>
        <v>0</v>
      </c>
      <c r="V17" s="65"/>
      <c r="W17" s="52">
        <f>E17</f>
        <v>0</v>
      </c>
      <c r="X17" s="52">
        <f>F17</f>
        <v>0</v>
      </c>
      <c r="Y17" s="52">
        <f>(G17+I17+K17)/3</f>
        <v>0</v>
      </c>
      <c r="Z17" s="52">
        <f>(H17+J17+L17)/3</f>
        <v>0</v>
      </c>
      <c r="AA17" s="10"/>
      <c r="AB17" s="52">
        <f>AVERAGE(R17:U17)</f>
        <v>0</v>
      </c>
      <c r="AC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60"/>
      <c r="M18" s="10"/>
      <c r="N18" s="58"/>
      <c r="O18" s="59"/>
      <c r="P18" s="60"/>
      <c r="Q18" s="10"/>
      <c r="R18" s="52">
        <f>(E18+F18+G18+H18)/4</f>
        <v>0</v>
      </c>
      <c r="S18" s="52">
        <f>(E18+F18+I18+J18)/4</f>
        <v>0</v>
      </c>
      <c r="T18" s="52">
        <f>(E18+F18+K18+L18)/4</f>
        <v>0</v>
      </c>
      <c r="U18" s="52">
        <f>(N18+O18+P18)/3</f>
        <v>0</v>
      </c>
      <c r="V18" s="10"/>
      <c r="W18" s="52">
        <f>E18</f>
        <v>0</v>
      </c>
      <c r="X18" s="52">
        <f>F18</f>
        <v>0</v>
      </c>
      <c r="Y18" s="52">
        <f>(G18+I18+K18)/3</f>
        <v>0</v>
      </c>
      <c r="Z18" s="52">
        <f>(H18+J18+L18)/3</f>
        <v>0</v>
      </c>
      <c r="AA18" s="10"/>
      <c r="AB18" s="52">
        <f>AVERAGE(R18:U18)</f>
        <v>0</v>
      </c>
      <c r="AC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60"/>
      <c r="M19" s="10"/>
      <c r="N19" s="58"/>
      <c r="O19" s="59"/>
      <c r="P19" s="60"/>
      <c r="Q19" s="10"/>
      <c r="R19" s="52">
        <f>(E19+F19+G19+H19)/4</f>
        <v>0</v>
      </c>
      <c r="S19" s="52">
        <f>(E19+F19+I19+J19)/4</f>
        <v>0</v>
      </c>
      <c r="T19" s="52">
        <f>(E19+F19+K19+L19)/4</f>
        <v>0</v>
      </c>
      <c r="U19" s="52">
        <f>(N19+O19+P19)/3</f>
        <v>0</v>
      </c>
      <c r="V19" s="10"/>
      <c r="W19" s="52">
        <f>E19</f>
        <v>0</v>
      </c>
      <c r="X19" s="52">
        <f>F19</f>
        <v>0</v>
      </c>
      <c r="Y19" s="52">
        <f>(G19+I19+K19)/3</f>
        <v>0</v>
      </c>
      <c r="Z19" s="52">
        <f>(H19+J19+L19)/3</f>
        <v>0</v>
      </c>
      <c r="AA19" s="10"/>
      <c r="AB19" s="52">
        <f>AVERAGE(R19:U19)</f>
        <v>0</v>
      </c>
      <c r="AC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60"/>
      <c r="M20" s="10"/>
      <c r="N20" s="58"/>
      <c r="O20" s="59"/>
      <c r="P20" s="60"/>
      <c r="Q20" s="10"/>
      <c r="R20" s="52">
        <f>(E20+F20+G20+H20)/4</f>
        <v>0</v>
      </c>
      <c r="S20" s="52">
        <f>(E20+F20+I20+J20)/4</f>
        <v>0</v>
      </c>
      <c r="T20" s="52">
        <f>(E20+F20+K20+L20)/4</f>
        <v>0</v>
      </c>
      <c r="U20" s="52">
        <f>(N20+O20+P20)/3</f>
        <v>0</v>
      </c>
      <c r="V20" s="10"/>
      <c r="W20" s="52">
        <f>E20</f>
        <v>0</v>
      </c>
      <c r="X20" s="52">
        <f>F20</f>
        <v>0</v>
      </c>
      <c r="Y20" s="52">
        <f>(G20+I20+K20)/3</f>
        <v>0</v>
      </c>
      <c r="Z20" s="52">
        <f>(H20+J20+L20)/3</f>
        <v>0</v>
      </c>
      <c r="AA20" s="10"/>
      <c r="AB20" s="52">
        <f>AVERAGE(R20:U20)</f>
        <v>0</v>
      </c>
      <c r="AC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60"/>
      <c r="M21" s="10"/>
      <c r="N21" s="58"/>
      <c r="O21" s="59"/>
      <c r="P21" s="60"/>
      <c r="Q21" s="10"/>
      <c r="R21" s="52">
        <f>(E21+F21+G21+H21)/4</f>
        <v>0</v>
      </c>
      <c r="S21" s="52">
        <f>(E21+F21+I21+J21)/4</f>
        <v>0</v>
      </c>
      <c r="T21" s="52">
        <f>(E21+F21+K21+L21)/4</f>
        <v>0</v>
      </c>
      <c r="U21" s="52">
        <f>(N21+O21+P21)/3</f>
        <v>0</v>
      </c>
      <c r="V21" s="10"/>
      <c r="W21" s="52">
        <f>E21</f>
        <v>0</v>
      </c>
      <c r="X21" s="52">
        <f>F21</f>
        <v>0</v>
      </c>
      <c r="Y21" s="52">
        <f>(G21+I21+K21)/3</f>
        <v>0</v>
      </c>
      <c r="Z21" s="52">
        <f>(H21+J21+L21)/3</f>
        <v>0</v>
      </c>
      <c r="AA21" s="10"/>
      <c r="AB21" s="52">
        <f>AVERAGE(R21:U21)</f>
        <v>0</v>
      </c>
      <c r="AC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60"/>
      <c r="M22" s="10"/>
      <c r="N22" s="58"/>
      <c r="O22" s="59"/>
      <c r="P22" s="60"/>
      <c r="Q22" s="10"/>
      <c r="R22" s="52">
        <f>(E22+F22+G22+H22)/4</f>
        <v>0</v>
      </c>
      <c r="S22" s="52">
        <f>(E22+F22+I22+J22)/4</f>
        <v>0</v>
      </c>
      <c r="T22" s="52">
        <f>(E22+F22+K22+L22)/4</f>
        <v>0</v>
      </c>
      <c r="U22" s="52">
        <f>(N22+O22+P22)/3</f>
        <v>0</v>
      </c>
      <c r="V22" s="10"/>
      <c r="W22" s="52">
        <f>E22</f>
        <v>0</v>
      </c>
      <c r="X22" s="52">
        <f>F22</f>
        <v>0</v>
      </c>
      <c r="Y22" s="52">
        <f>(G22+I22+K22)/3</f>
        <v>0</v>
      </c>
      <c r="Z22" s="52">
        <f>(H22+J22+L22)/3</f>
        <v>0</v>
      </c>
      <c r="AA22" s="10"/>
      <c r="AB22" s="52">
        <f>AVERAGE(R22:U22)</f>
        <v>0</v>
      </c>
      <c r="AC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60"/>
      <c r="M23" s="10"/>
      <c r="N23" s="58"/>
      <c r="O23" s="59"/>
      <c r="P23" s="60"/>
      <c r="Q23" s="10"/>
      <c r="R23" s="52">
        <f>(E23+F23+G23+H23)/4</f>
        <v>0</v>
      </c>
      <c r="S23" s="52">
        <f>(E23+F23+I23+J23)/4</f>
        <v>0</v>
      </c>
      <c r="T23" s="52">
        <f>(E23+F23+K23+L23)/4</f>
        <v>0</v>
      </c>
      <c r="U23" s="52">
        <f>(N23+O23+P23)/3</f>
        <v>0</v>
      </c>
      <c r="V23" s="10"/>
      <c r="W23" s="52">
        <f>E23</f>
        <v>0</v>
      </c>
      <c r="X23" s="52">
        <f>F23</f>
        <v>0</v>
      </c>
      <c r="Y23" s="52">
        <f>(G23+I23+K23)/3</f>
        <v>0</v>
      </c>
      <c r="Z23" s="52">
        <f>(H23+J23+L23)/3</f>
        <v>0</v>
      </c>
      <c r="AA23" s="10"/>
      <c r="AB23" s="52">
        <f>AVERAGE(R23:U23)</f>
        <v>0</v>
      </c>
      <c r="AC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60"/>
      <c r="M24" s="10"/>
      <c r="N24" s="58"/>
      <c r="O24" s="59"/>
      <c r="P24" s="60"/>
      <c r="Q24" s="10"/>
      <c r="R24" s="52">
        <f>(E24+F24+G24+H24)/4</f>
        <v>0</v>
      </c>
      <c r="S24" s="52">
        <f>(E24+F24+I24+J24)/4</f>
        <v>0</v>
      </c>
      <c r="T24" s="52">
        <f>(E24+F24+K24+L24)/4</f>
        <v>0</v>
      </c>
      <c r="U24" s="52">
        <f>(N24+O24+P24)/3</f>
        <v>0</v>
      </c>
      <c r="V24" s="10"/>
      <c r="W24" s="52">
        <f>E24</f>
        <v>0</v>
      </c>
      <c r="X24" s="52">
        <f>F24</f>
        <v>0</v>
      </c>
      <c r="Y24" s="52">
        <f>(G24+I24+K24)/3</f>
        <v>0</v>
      </c>
      <c r="Z24" s="52">
        <f>(H24+J24+L24)/3</f>
        <v>0</v>
      </c>
      <c r="AA24" s="10"/>
      <c r="AB24" s="52">
        <f>AVERAGE(R24:U24)</f>
        <v>0</v>
      </c>
      <c r="AC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60"/>
      <c r="M25" s="10"/>
      <c r="N25" s="58"/>
      <c r="O25" s="59"/>
      <c r="P25" s="60"/>
      <c r="Q25" s="10"/>
      <c r="R25" s="52">
        <f>(E25+F25+G25+H25)/4</f>
        <v>0</v>
      </c>
      <c r="S25" s="52">
        <f>(E25+F25+I25+J25)/4</f>
        <v>0</v>
      </c>
      <c r="T25" s="52">
        <f>(E25+F25+K25+L25)/4</f>
        <v>0</v>
      </c>
      <c r="U25" s="52">
        <f>(N25+O25+P25)/3</f>
        <v>0</v>
      </c>
      <c r="V25" s="10"/>
      <c r="W25" s="52">
        <f>E25</f>
        <v>0</v>
      </c>
      <c r="X25" s="52">
        <f>F25</f>
        <v>0</v>
      </c>
      <c r="Y25" s="52">
        <f>(G25+I25+K25)/3</f>
        <v>0</v>
      </c>
      <c r="Z25" s="52">
        <f>(H25+J25+L25)/3</f>
        <v>0</v>
      </c>
      <c r="AA25" s="10"/>
      <c r="AB25" s="52">
        <f>AVERAGE(R25:U25)</f>
        <v>0</v>
      </c>
      <c r="AC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60"/>
      <c r="M26" s="10"/>
      <c r="N26" s="58"/>
      <c r="O26" s="59"/>
      <c r="P26" s="60"/>
      <c r="Q26" s="10"/>
      <c r="R26" s="52">
        <f>(E26+F26+G26+H26)/4</f>
        <v>0</v>
      </c>
      <c r="S26" s="52">
        <f>(E26+F26+I26+J26)/4</f>
        <v>0</v>
      </c>
      <c r="T26" s="52">
        <f>(E26+F26+K26+L26)/4</f>
        <v>0</v>
      </c>
      <c r="U26" s="52">
        <f>(N26+O26+P26)/3</f>
        <v>0</v>
      </c>
      <c r="V26" s="10"/>
      <c r="W26" s="52">
        <f>E26</f>
        <v>0</v>
      </c>
      <c r="X26" s="52">
        <f>F26</f>
        <v>0</v>
      </c>
      <c r="Y26" s="52">
        <f>(G26+I26+K26)/3</f>
        <v>0</v>
      </c>
      <c r="Z26" s="52">
        <f>(H26+J26+L26)/3</f>
        <v>0</v>
      </c>
      <c r="AA26" s="10"/>
      <c r="AB26" s="52">
        <f>AVERAGE(R26:U26)</f>
        <v>0</v>
      </c>
      <c r="AC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60"/>
      <c r="M27" s="10"/>
      <c r="N27" s="58"/>
      <c r="O27" s="59"/>
      <c r="P27" s="60"/>
      <c r="Q27" s="10"/>
      <c r="R27" s="52">
        <f>(E27+F27+G27+H27)/4</f>
        <v>0</v>
      </c>
      <c r="S27" s="52">
        <f>(E27+F27+I27+J27)/4</f>
        <v>0</v>
      </c>
      <c r="T27" s="52">
        <f>(E27+F27+K27+L27)/4</f>
        <v>0</v>
      </c>
      <c r="U27" s="52">
        <f>(N27+O27+P27)/3</f>
        <v>0</v>
      </c>
      <c r="V27" s="10"/>
      <c r="W27" s="52">
        <f>E27</f>
        <v>0</v>
      </c>
      <c r="X27" s="52">
        <f>F27</f>
        <v>0</v>
      </c>
      <c r="Y27" s="52">
        <f>(G27+I27+K27)/3</f>
        <v>0</v>
      </c>
      <c r="Z27" s="52">
        <f>(H27+J27+L27)/3</f>
        <v>0</v>
      </c>
      <c r="AA27" s="10"/>
      <c r="AB27" s="52">
        <f>AVERAGE(R27:U27)</f>
        <v>0</v>
      </c>
      <c r="AC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60"/>
      <c r="M28" s="10"/>
      <c r="N28" s="58"/>
      <c r="O28" s="59"/>
      <c r="P28" s="60"/>
      <c r="Q28" s="10"/>
      <c r="R28" s="52">
        <f>(E28+F28+G28+H28)/4</f>
        <v>0</v>
      </c>
      <c r="S28" s="52">
        <f>(E28+F28+I28+J28)/4</f>
        <v>0</v>
      </c>
      <c r="T28" s="52">
        <f>(E28+F28+K28+L28)/4</f>
        <v>0</v>
      </c>
      <c r="U28" s="52">
        <f>(N28+O28+P28)/3</f>
        <v>0</v>
      </c>
      <c r="V28" s="10"/>
      <c r="W28" s="52">
        <f>E28</f>
        <v>0</v>
      </c>
      <c r="X28" s="52">
        <f>F28</f>
        <v>0</v>
      </c>
      <c r="Y28" s="52">
        <f>(G28+I28+K28)/3</f>
        <v>0</v>
      </c>
      <c r="Z28" s="52">
        <f>(H28+J28+L28)/3</f>
        <v>0</v>
      </c>
      <c r="AA28" s="10"/>
      <c r="AB28" s="52">
        <f>AVERAGE(R28:U28)</f>
        <v>0</v>
      </c>
      <c r="AC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60"/>
      <c r="M29" s="10"/>
      <c r="N29" s="58"/>
      <c r="O29" s="59"/>
      <c r="P29" s="60"/>
      <c r="Q29" s="10"/>
      <c r="R29" s="52">
        <f>(E29+F29+G29+H29)/4</f>
        <v>0</v>
      </c>
      <c r="S29" s="52">
        <f>(E29+F29+I29+J29)/4</f>
        <v>0</v>
      </c>
      <c r="T29" s="52">
        <f>(E29+F29+K29+L29)/4</f>
        <v>0</v>
      </c>
      <c r="U29" s="52">
        <f>(N29+O29+P29)/3</f>
        <v>0</v>
      </c>
      <c r="V29" s="10"/>
      <c r="W29" s="52">
        <f>E29</f>
        <v>0</v>
      </c>
      <c r="X29" s="52">
        <f>F29</f>
        <v>0</v>
      </c>
      <c r="Y29" s="52">
        <f>(G29+I29+K29)/3</f>
        <v>0</v>
      </c>
      <c r="Z29" s="52">
        <f>(H29+J29+L29)/3</f>
        <v>0</v>
      </c>
      <c r="AA29" s="10"/>
      <c r="AB29" s="52">
        <f>AVERAGE(R29:U29)</f>
        <v>0</v>
      </c>
      <c r="AC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60"/>
      <c r="M30" s="10"/>
      <c r="N30" s="58"/>
      <c r="O30" s="59"/>
      <c r="P30" s="60"/>
      <c r="Q30" s="10"/>
      <c r="R30" s="52">
        <f>(E30+F30+G30+H30)/4</f>
        <v>0</v>
      </c>
      <c r="S30" s="52">
        <f>(E30+F30+I30+J30)/4</f>
        <v>0</v>
      </c>
      <c r="T30" s="52">
        <f>(E30+F30+K30+L30)/4</f>
        <v>0</v>
      </c>
      <c r="U30" s="52">
        <f>(N30+O30+P30)/3</f>
        <v>0</v>
      </c>
      <c r="V30" s="10"/>
      <c r="W30" s="52">
        <f>E30</f>
        <v>0</v>
      </c>
      <c r="X30" s="52">
        <f>F30</f>
        <v>0</v>
      </c>
      <c r="Y30" s="52">
        <f>(G30+I30+K30)/3</f>
        <v>0</v>
      </c>
      <c r="Z30" s="52">
        <f>(H30+J30+L30)/3</f>
        <v>0</v>
      </c>
      <c r="AA30" s="10"/>
      <c r="AB30" s="52">
        <f>AVERAGE(R30:U30)</f>
        <v>0</v>
      </c>
      <c r="AC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60"/>
      <c r="M31" s="10"/>
      <c r="N31" s="58"/>
      <c r="O31" s="59"/>
      <c r="P31" s="60"/>
      <c r="Q31" s="10"/>
      <c r="R31" s="52">
        <f>(E31+F31+G31+H31)/4</f>
        <v>0</v>
      </c>
      <c r="S31" s="52">
        <f>(E31+F31+I31+J31)/4</f>
        <v>0</v>
      </c>
      <c r="T31" s="52">
        <f>(E31+F31+K31+L31)/4</f>
        <v>0</v>
      </c>
      <c r="U31" s="52">
        <f>(N31+O31+P31)/3</f>
        <v>0</v>
      </c>
      <c r="V31" s="10"/>
      <c r="W31" s="52">
        <f>E31</f>
        <v>0</v>
      </c>
      <c r="X31" s="52">
        <f>F31</f>
        <v>0</v>
      </c>
      <c r="Y31" s="52">
        <f>(G31+I31+K31)/3</f>
        <v>0</v>
      </c>
      <c r="Z31" s="52">
        <f>(H31+J31+L31)/3</f>
        <v>0</v>
      </c>
      <c r="AA31" s="10"/>
      <c r="AB31" s="52">
        <f>AVERAGE(R31:U31)</f>
        <v>0</v>
      </c>
      <c r="AC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60"/>
      <c r="M32" s="10"/>
      <c r="N32" s="58"/>
      <c r="O32" s="59"/>
      <c r="P32" s="60"/>
      <c r="Q32" s="10"/>
      <c r="R32" s="52">
        <f>(E32+F32+G32+H32)/4</f>
        <v>0</v>
      </c>
      <c r="S32" s="52">
        <f>(E32+F32+I32+J32)/4</f>
        <v>0</v>
      </c>
      <c r="T32" s="52">
        <f>(E32+F32+K32+L32)/4</f>
        <v>0</v>
      </c>
      <c r="U32" s="52">
        <f>(N32+O32+P32)/3</f>
        <v>0</v>
      </c>
      <c r="V32" s="10"/>
      <c r="W32" s="52">
        <f>E32</f>
        <v>0</v>
      </c>
      <c r="X32" s="52">
        <f>F32</f>
        <v>0</v>
      </c>
      <c r="Y32" s="52">
        <f>(G32+I32+K32)/3</f>
        <v>0</v>
      </c>
      <c r="Z32" s="52">
        <f>(H32+J32+L32)/3</f>
        <v>0</v>
      </c>
      <c r="AA32" s="10"/>
      <c r="AB32" s="52">
        <f>AVERAGE(R32:U32)</f>
        <v>0</v>
      </c>
      <c r="AC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60"/>
      <c r="M33" s="10"/>
      <c r="N33" s="58"/>
      <c r="O33" s="59"/>
      <c r="P33" s="60"/>
      <c r="Q33" s="10"/>
      <c r="R33" s="52">
        <f>(E33+F33+G33+H33)/4</f>
        <v>0</v>
      </c>
      <c r="S33" s="52">
        <f>(E33+F33+I33+J33)/4</f>
        <v>0</v>
      </c>
      <c r="T33" s="52">
        <f>(E33+F33+K33+L33)/4</f>
        <v>0</v>
      </c>
      <c r="U33" s="52">
        <f>(N33+O33+P33)/3</f>
        <v>0</v>
      </c>
      <c r="V33" s="10"/>
      <c r="W33" s="52">
        <f>E33</f>
        <v>0</v>
      </c>
      <c r="X33" s="52">
        <f>F33</f>
        <v>0</v>
      </c>
      <c r="Y33" s="52">
        <f>(G33+I33+K33)/3</f>
        <v>0</v>
      </c>
      <c r="Z33" s="52">
        <f>(H33+J33+L33)/3</f>
        <v>0</v>
      </c>
      <c r="AA33" s="10"/>
      <c r="AB33" s="52">
        <f>AVERAGE(R33:U33)</f>
        <v>0</v>
      </c>
      <c r="AC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60"/>
      <c r="M34" s="10"/>
      <c r="N34" s="58"/>
      <c r="O34" s="59"/>
      <c r="P34" s="60"/>
      <c r="Q34" s="10"/>
      <c r="R34" s="52">
        <f>(E34+F34+G34+H34)/4</f>
        <v>0</v>
      </c>
      <c r="S34" s="52">
        <f>(E34+F34+I34+J34)/4</f>
        <v>0</v>
      </c>
      <c r="T34" s="52">
        <f>(E34+F34+K34+L34)/4</f>
        <v>0</v>
      </c>
      <c r="U34" s="52">
        <f>(N34+O34+P34)/3</f>
        <v>0</v>
      </c>
      <c r="V34" s="10"/>
      <c r="W34" s="52">
        <f>E34</f>
        <v>0</v>
      </c>
      <c r="X34" s="52">
        <f>F34</f>
        <v>0</v>
      </c>
      <c r="Y34" s="52">
        <f>(G34+I34+K34)/3</f>
        <v>0</v>
      </c>
      <c r="Z34" s="52">
        <f>(H34+J34+L34)/3</f>
        <v>0</v>
      </c>
      <c r="AA34" s="10"/>
      <c r="AB34" s="52">
        <f>AVERAGE(R34:U34)</f>
        <v>0</v>
      </c>
      <c r="AC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60"/>
      <c r="M35" s="10"/>
      <c r="N35" s="58"/>
      <c r="O35" s="59"/>
      <c r="P35" s="60"/>
      <c r="Q35" s="10"/>
      <c r="R35" s="52">
        <f>(E35+F35+G35+H35)/4</f>
        <v>0</v>
      </c>
      <c r="S35" s="52">
        <f>(E35+F35+I35+J35)/4</f>
        <v>0</v>
      </c>
      <c r="T35" s="52">
        <f>(E35+F35+K35+L35)/4</f>
        <v>0</v>
      </c>
      <c r="U35" s="52">
        <f>(N35+O35+P35)/3</f>
        <v>0</v>
      </c>
      <c r="V35" s="10"/>
      <c r="W35" s="52">
        <f>E35</f>
        <v>0</v>
      </c>
      <c r="X35" s="52">
        <f>F35</f>
        <v>0</v>
      </c>
      <c r="Y35" s="52">
        <f>(G35+I35+K35)/3</f>
        <v>0</v>
      </c>
      <c r="Z35" s="52">
        <f>(H35+J35+L35)/3</f>
        <v>0</v>
      </c>
      <c r="AA35" s="10"/>
      <c r="AB35" s="52">
        <f>AVERAGE(R35:U35)</f>
        <v>0</v>
      </c>
      <c r="AC35" s="52">
        <f>D35*2</f>
        <v>0</v>
      </c>
    </row>
    <row r="36" ht="15" customHeight="1">
      <c r="A36" s="54">
        <v>28</v>
      </c>
      <c r="B36" s="54"/>
      <c r="C36" s="10"/>
      <c r="D36" s="58"/>
      <c r="E36" s="59"/>
      <c r="F36" s="59"/>
      <c r="G36" s="59"/>
      <c r="H36" s="59"/>
      <c r="I36" s="59"/>
      <c r="J36" s="59"/>
      <c r="K36" s="59"/>
      <c r="L36" s="60"/>
      <c r="M36" s="10"/>
      <c r="N36" s="58"/>
      <c r="O36" s="59"/>
      <c r="P36" s="60"/>
      <c r="Q36" s="10"/>
      <c r="R36" s="52">
        <f>(E36+F36+G36+H36)/4</f>
        <v>0</v>
      </c>
      <c r="S36" s="52">
        <f>(E36+F36+I36+J36)/4</f>
        <v>0</v>
      </c>
      <c r="T36" s="52">
        <f>(E36+F36+K36+L36)/4</f>
        <v>0</v>
      </c>
      <c r="U36" s="52">
        <f>(N36+O36+P36)/3</f>
        <v>0</v>
      </c>
      <c r="V36" s="10"/>
      <c r="W36" s="52">
        <f>E36</f>
        <v>0</v>
      </c>
      <c r="X36" s="52">
        <f>F36</f>
        <v>0</v>
      </c>
      <c r="Y36" s="52">
        <f>(G36+I36+K36)/3</f>
        <v>0</v>
      </c>
      <c r="Z36" s="52">
        <f>(H36+J36+L36)/3</f>
        <v>0</v>
      </c>
      <c r="AA36" s="10"/>
      <c r="AB36" s="52">
        <f>AVERAGE(R36:U36)</f>
        <v>0</v>
      </c>
      <c r="AC36" s="52">
        <f>D36*2</f>
        <v>0</v>
      </c>
    </row>
    <row r="37" ht="15" customHeight="1">
      <c r="A37" s="54">
        <v>29</v>
      </c>
      <c r="B37" s="54"/>
      <c r="C37" s="10"/>
      <c r="D37" s="58"/>
      <c r="E37" s="59"/>
      <c r="F37" s="59"/>
      <c r="G37" s="59"/>
      <c r="H37" s="59"/>
      <c r="I37" s="59"/>
      <c r="J37" s="59"/>
      <c r="K37" s="59"/>
      <c r="L37" s="60"/>
      <c r="M37" s="10"/>
      <c r="N37" s="58"/>
      <c r="O37" s="59"/>
      <c r="P37" s="60"/>
      <c r="Q37" s="10"/>
      <c r="R37" s="52">
        <f>(E37+F37+G37+H37)/4</f>
        <v>0</v>
      </c>
      <c r="S37" s="52">
        <f>(E37+F37+I37+J37)/4</f>
        <v>0</v>
      </c>
      <c r="T37" s="52">
        <f>(E37+F37+K37+L37)/4</f>
        <v>0</v>
      </c>
      <c r="U37" s="52">
        <f>(N37+O37+P37)/3</f>
        <v>0</v>
      </c>
      <c r="V37" s="10"/>
      <c r="W37" s="52">
        <f>E37</f>
        <v>0</v>
      </c>
      <c r="X37" s="52">
        <f>F37</f>
        <v>0</v>
      </c>
      <c r="Y37" s="52">
        <f>(G37+I37+K37)/3</f>
        <v>0</v>
      </c>
      <c r="Z37" s="52">
        <f>(H37+J37+L37)/3</f>
        <v>0</v>
      </c>
      <c r="AA37" s="10"/>
      <c r="AB37" s="52">
        <f>AVERAGE(R37:U37)</f>
        <v>0</v>
      </c>
      <c r="AC37" s="52">
        <f>D37*2</f>
        <v>0</v>
      </c>
    </row>
    <row r="38" ht="15" customHeight="1">
      <c r="A38" s="54">
        <v>30</v>
      </c>
      <c r="B38" s="54"/>
      <c r="C38" s="10"/>
      <c r="D38" s="58"/>
      <c r="E38" s="59"/>
      <c r="F38" s="59"/>
      <c r="G38" s="59"/>
      <c r="H38" s="59"/>
      <c r="I38" s="59"/>
      <c r="J38" s="59"/>
      <c r="K38" s="59"/>
      <c r="L38" s="60"/>
      <c r="M38" s="10"/>
      <c r="N38" s="58"/>
      <c r="O38" s="59"/>
      <c r="P38" s="60"/>
      <c r="Q38" s="10"/>
      <c r="R38" s="52">
        <f>(E38+F38+G38+H38)/4</f>
        <v>0</v>
      </c>
      <c r="S38" s="52">
        <f>(E38+F38+I38+J38)/4</f>
        <v>0</v>
      </c>
      <c r="T38" s="52">
        <f>(E38+F38+K38+L38)/4</f>
        <v>0</v>
      </c>
      <c r="U38" s="52">
        <f>(N38+O38+P38)/3</f>
        <v>0</v>
      </c>
      <c r="V38" s="10"/>
      <c r="W38" s="52">
        <f>E38</f>
        <v>0</v>
      </c>
      <c r="X38" s="52">
        <f>F38</f>
        <v>0</v>
      </c>
      <c r="Y38" s="52">
        <f>(G38+I38+K38)/3</f>
        <v>0</v>
      </c>
      <c r="Z38" s="52">
        <f>(H38+J38+L38)/3</f>
        <v>0</v>
      </c>
      <c r="AA38" s="10"/>
      <c r="AB38" s="52">
        <f>AVERAGE(R38:U38)</f>
        <v>0</v>
      </c>
      <c r="AC38" s="52">
        <f>D38*2</f>
        <v>0</v>
      </c>
    </row>
    <row r="39" ht="15" customHeight="1">
      <c r="A39" s="54">
        <v>31</v>
      </c>
      <c r="B39" s="54"/>
      <c r="C39" s="10"/>
      <c r="D39" s="58"/>
      <c r="E39" s="59"/>
      <c r="F39" s="59"/>
      <c r="G39" s="59"/>
      <c r="H39" s="59"/>
      <c r="I39" s="59"/>
      <c r="J39" s="59"/>
      <c r="K39" s="59"/>
      <c r="L39" s="60"/>
      <c r="M39" s="10"/>
      <c r="N39" s="58"/>
      <c r="O39" s="59"/>
      <c r="P39" s="60"/>
      <c r="Q39" s="10"/>
      <c r="R39" s="52">
        <f>(E39+F39+G39+H39)/4</f>
        <v>0</v>
      </c>
      <c r="S39" s="52">
        <f>(E39+F39+I39+J39)/4</f>
        <v>0</v>
      </c>
      <c r="T39" s="52">
        <f>(E39+F39+K39+L39)/4</f>
        <v>0</v>
      </c>
      <c r="U39" s="52">
        <f>(N39+O39+P39)/3</f>
        <v>0</v>
      </c>
      <c r="V39" s="10"/>
      <c r="W39" s="52">
        <f>E39</f>
        <v>0</v>
      </c>
      <c r="X39" s="52">
        <f>F39</f>
        <v>0</v>
      </c>
      <c r="Y39" s="52">
        <f>(G39+I39+K39)/3</f>
        <v>0</v>
      </c>
      <c r="Z39" s="52">
        <f>(H39+J39+L39)/3</f>
        <v>0</v>
      </c>
      <c r="AA39" s="10"/>
      <c r="AB39" s="52">
        <f>AVERAGE(R39:U39)</f>
        <v>0</v>
      </c>
      <c r="AC39" s="52">
        <f>D39*2</f>
        <v>0</v>
      </c>
    </row>
    <row r="40" ht="15" customHeight="1">
      <c r="A40" s="66">
        <v>32</v>
      </c>
      <c r="B40" s="66"/>
      <c r="C40" s="10"/>
      <c r="D40" s="67"/>
      <c r="E40" s="68"/>
      <c r="F40" s="68"/>
      <c r="G40" s="68"/>
      <c r="H40" s="68"/>
      <c r="I40" s="68"/>
      <c r="J40" s="68"/>
      <c r="K40" s="68"/>
      <c r="L40" s="69"/>
      <c r="M40" s="10"/>
      <c r="N40" s="67"/>
      <c r="O40" s="68"/>
      <c r="P40" s="69"/>
      <c r="Q40" s="10"/>
      <c r="R40" s="52">
        <f>(E40+F40+G40+H40)/4</f>
        <v>0</v>
      </c>
      <c r="S40" s="52">
        <f>(E40+F40+I40+J40)/4</f>
        <v>0</v>
      </c>
      <c r="T40" s="52">
        <f>(E40+F40+K40+L40)/4</f>
        <v>0</v>
      </c>
      <c r="U40" s="52">
        <f>(N40+O40+P40)/3</f>
        <v>0</v>
      </c>
      <c r="V40" s="10"/>
      <c r="W40" s="52">
        <f>E40</f>
        <v>0</v>
      </c>
      <c r="X40" s="52">
        <f>F40</f>
        <v>0</v>
      </c>
      <c r="Y40" s="52">
        <f>(G40+I40+K40)/3</f>
        <v>0</v>
      </c>
      <c r="Z40" s="52">
        <f>(H40+J40+L40)/3</f>
        <v>0</v>
      </c>
      <c r="AA40" s="10"/>
      <c r="AB40" s="52">
        <f>AVERAGE(R40:U40)</f>
        <v>0</v>
      </c>
      <c r="AC40" s="52">
        <f>D40*2</f>
        <v>0</v>
      </c>
    </row>
    <row r="41" ht="8" customHeight="1">
      <c r="A41" s="70"/>
      <c r="B41" s="70"/>
      <c r="C41" s="3"/>
      <c r="D41" s="46"/>
      <c r="E41" s="46"/>
      <c r="F41" s="46"/>
      <c r="G41" s="46"/>
      <c r="H41" s="46"/>
      <c r="I41" s="46"/>
      <c r="J41" s="46"/>
      <c r="K41" s="46"/>
      <c r="L41" s="46"/>
      <c r="M41" s="3"/>
      <c r="N41" s="46"/>
      <c r="O41" s="46"/>
      <c r="P41" s="46"/>
      <c r="Q41" s="3"/>
      <c r="R41" s="46"/>
      <c r="S41" s="46"/>
      <c r="T41" s="46"/>
      <c r="U41" s="46"/>
      <c r="V41" s="3"/>
      <c r="W41" s="46"/>
      <c r="X41" s="46"/>
      <c r="Y41" s="46"/>
      <c r="Z41" s="46"/>
      <c r="AA41" s="3"/>
      <c r="AB41" s="46"/>
      <c r="AC41" s="46"/>
    </row>
    <row r="42" ht="15" customHeight="1">
      <c r="A42" s="3"/>
      <c r="B42" t="s" s="71">
        <v>32</v>
      </c>
      <c r="C42" s="6"/>
      <c r="D42" s="48">
        <f>AVERAGE(D9:D40)</f>
      </c>
      <c r="E42" s="114">
        <f>AVERAGE(E9:E40)</f>
      </c>
      <c r="F42" s="114">
        <f>AVERAGE(F9:F40)</f>
      </c>
      <c r="G42" s="114">
        <f>AVERAGE(G9:G40)</f>
      </c>
      <c r="H42" s="114">
        <f>AVERAGE(H9:H40)</f>
      </c>
      <c r="I42" s="114">
        <f>AVERAGE(I9:I40)</f>
      </c>
      <c r="J42" s="114">
        <f>AVERAGE(J9:J40)</f>
      </c>
      <c r="K42" s="114">
        <f>AVERAGE(K9:K40)</f>
      </c>
      <c r="L42" s="115">
        <f>AVERAGE(L9:L40)</f>
      </c>
      <c r="M42" s="10"/>
      <c r="N42" s="116">
        <f>AVERAGE(N9:N40)</f>
      </c>
      <c r="O42" s="114">
        <f>AVERAGE(O9:O40)</f>
      </c>
      <c r="P42" s="115">
        <f>AVERAGE(P9:P40)</f>
      </c>
      <c r="Q42" s="10"/>
      <c r="R42" s="52">
        <f>AVERAGE(R9:R40)</f>
        <v>0</v>
      </c>
      <c r="S42" s="52">
        <f>AVERAGE(S9:S40)</f>
        <v>0</v>
      </c>
      <c r="T42" s="52">
        <f>AVERAGE(T9:T40)</f>
        <v>0</v>
      </c>
      <c r="U42" s="52">
        <f>AVERAGE(U9:U40)</f>
        <v>0</v>
      </c>
      <c r="V42" s="10"/>
      <c r="W42" s="52">
        <f>AVERAGE(W9:W40)</f>
        <v>0</v>
      </c>
      <c r="X42" s="52">
        <f>AVERAGE(X9:X40)</f>
        <v>0</v>
      </c>
      <c r="Y42" s="52">
        <f>AVERAGE(Y9:Y40)</f>
        <v>0</v>
      </c>
      <c r="Z42" s="52">
        <f>AVERAGE(Z9:Z40)</f>
        <v>0</v>
      </c>
      <c r="AA42" s="10"/>
      <c r="AB42" s="52">
        <f>AVERAGE(AB9:AB40)</f>
        <v>0</v>
      </c>
      <c r="AC42" s="52">
        <f>AVERAGE(AC9:AC40)</f>
        <v>0</v>
      </c>
    </row>
    <row r="43" ht="15" customHeight="1">
      <c r="A43" s="3"/>
      <c r="B43" t="s" s="71">
        <v>33</v>
      </c>
      <c r="C43" s="6"/>
      <c r="D43" s="67">
        <f>STDEV(D9:D40)</f>
      </c>
      <c r="E43" s="68">
        <f>STDEV(E9:E40)</f>
      </c>
      <c r="F43" s="68">
        <f>STDEV(F9:F40)</f>
      </c>
      <c r="G43" s="68">
        <f>STDEV(G9:G40)</f>
      </c>
      <c r="H43" s="68">
        <f>STDEV(H9:H40)</f>
      </c>
      <c r="I43" s="68">
        <f>STDEV(I9:I40)</f>
      </c>
      <c r="J43" s="68">
        <f>STDEV(J9:J40)</f>
      </c>
      <c r="K43" s="68">
        <f>STDEV(K9:K40)</f>
      </c>
      <c r="L43" s="69">
        <f>STDEV(L9:L40)</f>
      </c>
      <c r="M43" s="10"/>
      <c r="N43" s="67">
        <f>STDEV(N9:N40)</f>
      </c>
      <c r="O43" s="68">
        <f>STDEV(O9:O40)</f>
      </c>
      <c r="P43" s="69">
        <f>STDEV(P9:P40)</f>
      </c>
      <c r="Q43" s="10"/>
      <c r="R43" s="76">
        <f>STDEV(R9:R40)</f>
        <v>0</v>
      </c>
      <c r="S43" s="77">
        <f>STDEV(S9:S40)</f>
        <v>0</v>
      </c>
      <c r="T43" s="77">
        <f>STDEV(T9:T40)</f>
        <v>0</v>
      </c>
      <c r="U43" s="78">
        <f>STDEV(U9:U40)</f>
        <v>0</v>
      </c>
      <c r="V43" s="10"/>
      <c r="W43" s="76">
        <f>STDEV(W9:W40)</f>
        <v>0</v>
      </c>
      <c r="X43" s="77">
        <f>STDEV(X9:X40)</f>
        <v>0</v>
      </c>
      <c r="Y43" s="77">
        <f>STDEV(Y9:Y40)</f>
        <v>0</v>
      </c>
      <c r="Z43" s="78">
        <f>STDEV(Z9:Z40)</f>
        <v>0</v>
      </c>
      <c r="AA43" s="10"/>
      <c r="AB43" s="76">
        <f>STDEV(AB9:AB40)</f>
        <v>0</v>
      </c>
      <c r="AC43" s="78">
        <f>STDEV(AC9:AC40)</f>
        <v>0</v>
      </c>
    </row>
    <row r="44" ht="15" customHeight="1">
      <c r="A44" s="3"/>
      <c r="B44" s="3"/>
      <c r="C44" s="3"/>
      <c r="D44" s="70"/>
      <c r="E44" s="70"/>
      <c r="F44" s="70"/>
      <c r="G44" s="70"/>
      <c r="H44" s="70"/>
      <c r="I44" s="70"/>
      <c r="J44" s="70"/>
      <c r="K44" s="70"/>
      <c r="L44" s="70"/>
      <c r="M44" s="3"/>
      <c r="N44" s="70"/>
      <c r="O44" s="70"/>
      <c r="P44" s="70"/>
      <c r="Q44" s="3"/>
      <c r="R44" s="46"/>
      <c r="S44" s="46"/>
      <c r="T44" s="70"/>
      <c r="U44" s="70"/>
      <c r="V44" s="3"/>
      <c r="W44" s="70"/>
      <c r="X44" s="70"/>
      <c r="Y44" s="70"/>
      <c r="Z44" s="70"/>
      <c r="AA44" s="3"/>
      <c r="AB44" s="70"/>
      <c r="AC44" s="70"/>
    </row>
    <row r="45" ht="15" customHeight="1">
      <c r="A45" s="3"/>
      <c r="B45" t="s" s="71">
        <v>34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6"/>
      <c r="R45" t="s" s="79">
        <v>35</v>
      </c>
      <c r="S45" t="s" s="80">
        <v>36</v>
      </c>
      <c r="T45" s="81"/>
      <c r="U45" s="3"/>
      <c r="V45" s="3"/>
      <c r="W45" s="3"/>
      <c r="X45" s="3"/>
      <c r="Y45" s="3"/>
      <c r="Z45" s="3"/>
      <c r="AA45" s="3"/>
      <c r="AB45" s="3"/>
      <c r="AC45" s="3"/>
    </row>
    <row r="4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6"/>
      <c r="R46" t="s" s="82">
        <v>37</v>
      </c>
      <c r="S46" t="s" s="83">
        <v>38</v>
      </c>
      <c r="T46" t="s" s="84">
        <v>39</v>
      </c>
      <c r="U46" s="85"/>
      <c r="V46" s="3"/>
      <c r="W46" s="3"/>
      <c r="X46" s="3"/>
      <c r="Y46" s="3"/>
      <c r="Z46" s="3"/>
      <c r="AA46" s="3"/>
      <c r="AB46" s="3"/>
      <c r="AC46" s="3"/>
    </row>
  </sheetData>
  <mergeCells count="7">
    <mergeCell ref="R6:U6"/>
    <mergeCell ref="AB5:AB7"/>
    <mergeCell ref="W5:Z5"/>
    <mergeCell ref="R5:U5"/>
    <mergeCell ref="AC5:AC7"/>
    <mergeCell ref="W6:Z6"/>
    <mergeCell ref="D5:P6"/>
  </mergeCells>
  <conditionalFormatting sqref="R9:U36 W9:Z36 AB9:AC36">
    <cfRule type="cellIs" dxfId="1041" priority="1" operator="between" stopIfTrue="1">
      <formula>9</formula>
      <formula>10.1</formula>
    </cfRule>
    <cfRule type="cellIs" dxfId="1042" priority="2" operator="between" stopIfTrue="1">
      <formula>7</formula>
      <formula>8.9</formula>
    </cfRule>
    <cfRule type="cellIs" dxfId="1043" priority="3" operator="between" stopIfTrue="1">
      <formula>5</formula>
      <formula>6.9</formula>
    </cfRule>
    <cfRule type="cellIs" dxfId="1044" priority="4" operator="between" stopIfTrue="1">
      <formula>3</formula>
      <formula>4.9</formula>
    </cfRule>
    <cfRule type="cellIs" dxfId="1045" priority="5" operator="between" stopIfTrue="1">
      <formula>0.5</formula>
      <formula>2.9</formula>
    </cfRule>
    <cfRule type="cellIs" dxfId="1046" priority="6" operator="between" stopIfTrue="1">
      <formula>9</formula>
      <formula>10.1</formula>
    </cfRule>
    <cfRule type="cellIs" dxfId="1047" priority="7" operator="between" stopIfTrue="1">
      <formula>7</formula>
      <formula>8.9</formula>
    </cfRule>
    <cfRule type="cellIs" dxfId="1048" priority="8" operator="between" stopIfTrue="1">
      <formula>5</formula>
      <formula>6.9</formula>
    </cfRule>
    <cfRule type="cellIs" dxfId="1049" priority="9" operator="between" stopIfTrue="1">
      <formula>3</formula>
      <formula>4.9</formula>
    </cfRule>
    <cfRule type="cellIs" dxfId="1050" priority="10" operator="between" stopIfTrue="1">
      <formula>0.5</formula>
      <formula>2.9</formula>
    </cfRule>
    <cfRule type="cellIs" dxfId="1051" priority="11" operator="between" stopIfTrue="1">
      <formula>9</formula>
      <formula>10.1</formula>
    </cfRule>
    <cfRule type="cellIs" dxfId="1052" priority="12" operator="between" stopIfTrue="1">
      <formula>7</formula>
      <formula>8.9</formula>
    </cfRule>
    <cfRule type="cellIs" dxfId="1053" priority="13" operator="between" stopIfTrue="1">
      <formula>5</formula>
      <formula>6.9</formula>
    </cfRule>
    <cfRule type="cellIs" dxfId="1054" priority="14" operator="between" stopIfTrue="1">
      <formula>3</formula>
      <formula>4.9</formula>
    </cfRule>
    <cfRule type="cellIs" dxfId="1055" priority="15" operator="between" stopIfTrue="1">
      <formula>0.5</formula>
      <formula>2.9</formula>
    </cfRule>
    <cfRule type="cellIs" dxfId="1056" priority="16" operator="between" stopIfTrue="1">
      <formula>9</formula>
      <formula>10.1</formula>
    </cfRule>
    <cfRule type="cellIs" dxfId="1057" priority="17" operator="between" stopIfTrue="1">
      <formula>7</formula>
      <formula>8.9</formula>
    </cfRule>
    <cfRule type="cellIs" dxfId="1058" priority="18" operator="between" stopIfTrue="1">
      <formula>5</formula>
      <formula>6.9</formula>
    </cfRule>
    <cfRule type="cellIs" dxfId="1059" priority="19" operator="between" stopIfTrue="1">
      <formula>3</formula>
      <formula>4.9</formula>
    </cfRule>
    <cfRule type="cellIs" dxfId="1060" priority="20" operator="between" stopIfTrue="1">
      <formula>0.5</formula>
      <formula>2.9</formula>
    </cfRule>
  </conditionalFormatting>
  <conditionalFormatting sqref="R37:U40 W37:Z40 AB37:AC40 R42:U42 W42:Z42 AB42:AC42">
    <cfRule type="cellIs" dxfId="1061" priority="1" operator="between" stopIfTrue="1">
      <formula>9</formula>
      <formula>10.1</formula>
    </cfRule>
    <cfRule type="cellIs" dxfId="1062" priority="2" operator="between" stopIfTrue="1">
      <formula>7</formula>
      <formula>8.9</formula>
    </cfRule>
    <cfRule type="cellIs" dxfId="1063" priority="3" operator="between" stopIfTrue="1">
      <formula>5</formula>
      <formula>6.9</formula>
    </cfRule>
    <cfRule type="cellIs" dxfId="1064" priority="4" operator="between" stopIfTrue="1">
      <formula>3</formula>
      <formula>4.9</formula>
    </cfRule>
    <cfRule type="cellIs" dxfId="1065" priority="5" operator="between" stopIfTrue="1">
      <formula>0.5</formula>
      <formula>2.9</formula>
    </cfRule>
    <cfRule type="cellIs" dxfId="1066" priority="6" operator="between" stopIfTrue="1">
      <formula>9</formula>
      <formula>10.1</formula>
    </cfRule>
    <cfRule type="cellIs" dxfId="1067" priority="7" operator="between" stopIfTrue="1">
      <formula>7</formula>
      <formula>8.9</formula>
    </cfRule>
    <cfRule type="cellIs" dxfId="1068" priority="8" operator="between" stopIfTrue="1">
      <formula>5</formula>
      <formula>6.9</formula>
    </cfRule>
    <cfRule type="cellIs" dxfId="1069" priority="9" operator="between" stopIfTrue="1">
      <formula>3</formula>
      <formula>4.9</formula>
    </cfRule>
    <cfRule type="cellIs" dxfId="1070" priority="1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88" customWidth="1"/>
    <col min="2" max="2" width="30.6719" style="88" customWidth="1"/>
    <col min="3" max="3" width="1.35156" style="88" customWidth="1"/>
    <col min="4" max="4" width="4.67188" style="88" customWidth="1"/>
    <col min="5" max="5" width="4.67188" style="88" customWidth="1"/>
    <col min="6" max="6" width="4.67188" style="88" customWidth="1"/>
    <col min="7" max="7" width="4.67188" style="88" customWidth="1"/>
    <col min="8" max="8" width="4.67188" style="88" customWidth="1"/>
    <col min="9" max="9" width="4.67188" style="88" customWidth="1"/>
    <col min="10" max="10" width="4.67188" style="88" customWidth="1"/>
    <col min="11" max="11" width="4.67188" style="88" customWidth="1"/>
    <col min="12" max="12" width="4.67188" style="88" customWidth="1"/>
    <col min="13" max="13" width="4.67188" style="88" customWidth="1"/>
    <col min="14" max="14" width="4.67188" style="88" customWidth="1"/>
    <col min="15" max="15" width="1.35156" style="88" customWidth="1"/>
    <col min="16" max="16" width="4.67188" style="88" customWidth="1"/>
    <col min="17" max="17" width="4.67188" style="88" customWidth="1"/>
    <col min="18" max="18" width="4.67188" style="88" customWidth="1"/>
    <col min="19" max="19" width="4.67188" style="88" customWidth="1"/>
    <col min="20" max="20" width="1.35156" style="88" customWidth="1"/>
    <col min="21" max="21" width="4.67188" style="88" customWidth="1"/>
    <col min="22" max="22" width="4.67188" style="88" customWidth="1"/>
    <col min="23" max="23" width="4.67188" style="88" customWidth="1"/>
    <col min="24" max="24" width="4.67188" style="88" customWidth="1"/>
    <col min="25" max="25" width="1.67188" style="88" customWidth="1"/>
    <col min="26" max="26" width="4.67188" style="88" customWidth="1"/>
    <col min="27" max="27" width="4.67188" style="88" customWidth="1"/>
    <col min="28" max="256" width="10.8516" style="88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68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24</v>
      </c>
      <c r="Q7" t="s" s="35">
        <v>25</v>
      </c>
      <c r="R7" t="s" s="36">
        <v>26</v>
      </c>
      <c r="S7" t="s" s="37">
        <v>27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53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53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53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72">
        <f>AVERAGE(Z9:Z36)</f>
        <v>0</v>
      </c>
      <c r="AA38" s="7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3">
        <f>STDEV(Z9:Z36)</f>
        <v>0</v>
      </c>
      <c r="AA39" s="75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O9:O10 T9:T10 Y9:Y10 O16 T16 Y16">
    <cfRule type="cellIs" dxfId="178" priority="1" operator="between" stopIfTrue="1">
      <formula>0.9</formula>
      <formula>4.9</formula>
    </cfRule>
  </conditionalFormatting>
  <conditionalFormatting sqref="P9 R9:S9 U9:U10 W9:X10 AA9:AA10 U16 W16:X16 AA16">
    <cfRule type="cellIs" dxfId="179" priority="1" operator="between" stopIfTrue="1">
      <formula>9</formula>
      <formula>10.1</formula>
    </cfRule>
    <cfRule type="cellIs" dxfId="180" priority="2" operator="between" stopIfTrue="1">
      <formula>7</formula>
      <formula>8.9</formula>
    </cfRule>
    <cfRule type="cellIs" dxfId="181" priority="3" operator="between" stopIfTrue="1">
      <formula>5</formula>
      <formula>6.9</formula>
    </cfRule>
    <cfRule type="cellIs" dxfId="182" priority="4" operator="between" stopIfTrue="1">
      <formula>3</formula>
      <formula>4.9</formula>
    </cfRule>
    <cfRule type="cellIs" dxfId="183" priority="5" operator="between" stopIfTrue="1">
      <formula>0.5</formula>
      <formula>2.9</formula>
    </cfRule>
    <cfRule type="cellIs" dxfId="184" priority="6" operator="between" stopIfTrue="1">
      <formula>9</formula>
      <formula>10.1</formula>
    </cfRule>
    <cfRule type="cellIs" dxfId="185" priority="7" operator="between" stopIfTrue="1">
      <formula>7</formula>
      <formula>8.9</formula>
    </cfRule>
    <cfRule type="cellIs" dxfId="186" priority="8" operator="between" stopIfTrue="1">
      <formula>5</formula>
      <formula>6.9</formula>
    </cfRule>
    <cfRule type="cellIs" dxfId="187" priority="9" operator="between" stopIfTrue="1">
      <formula>3</formula>
      <formula>4.9</formula>
    </cfRule>
    <cfRule type="cellIs" dxfId="188" priority="10" operator="between" stopIfTrue="1">
      <formula>0.5</formula>
      <formula>2.9</formula>
    </cfRule>
    <cfRule type="cellIs" dxfId="189" priority="11" operator="between" stopIfTrue="1">
      <formula>0.9</formula>
      <formula>4.9</formula>
    </cfRule>
  </conditionalFormatting>
  <conditionalFormatting sqref="Q9 V9:V10 Z9:Z15 U11:X15 AA11:AA15 V16 Z16:Z36 U17:X36 AA17:AA36 U38:X38 Z38:AA38">
    <cfRule type="cellIs" dxfId="190" priority="1" operator="between" stopIfTrue="1">
      <formula>9</formula>
      <formula>10.1</formula>
    </cfRule>
    <cfRule type="cellIs" dxfId="191" priority="2" operator="between" stopIfTrue="1">
      <formula>7</formula>
      <formula>8.9</formula>
    </cfRule>
    <cfRule type="cellIs" dxfId="192" priority="3" operator="between" stopIfTrue="1">
      <formula>5</formula>
      <formula>6.9</formula>
    </cfRule>
    <cfRule type="cellIs" dxfId="193" priority="4" operator="between" stopIfTrue="1">
      <formula>3</formula>
      <formula>4.9</formula>
    </cfRule>
    <cfRule type="cellIs" dxfId="194" priority="5" operator="between" stopIfTrue="1">
      <formula>0.5</formula>
      <formula>2.9</formula>
    </cfRule>
    <cfRule type="cellIs" dxfId="195" priority="6" operator="between" stopIfTrue="1">
      <formula>9</formula>
      <formula>10.1</formula>
    </cfRule>
    <cfRule type="cellIs" dxfId="196" priority="7" operator="between" stopIfTrue="1">
      <formula>7</formula>
      <formula>8.9</formula>
    </cfRule>
    <cfRule type="cellIs" dxfId="197" priority="8" operator="between" stopIfTrue="1">
      <formula>5</formula>
      <formula>6.9</formula>
    </cfRule>
    <cfRule type="cellIs" dxfId="198" priority="9" operator="between" stopIfTrue="1">
      <formula>3</formula>
      <formula>4.9</formula>
    </cfRule>
    <cfRule type="cellIs" dxfId="199" priority="10" operator="between" stopIfTrue="1">
      <formula>0.5</formula>
      <formula>2.9</formula>
    </cfRule>
  </conditionalFormatting>
  <conditionalFormatting sqref="P10 R10:S10 P16 R16:S16">
    <cfRule type="cellIs" dxfId="200" priority="1" operator="between" stopIfTrue="1">
      <formula>9</formula>
      <formula>10.1</formula>
    </cfRule>
    <cfRule type="cellIs" dxfId="201" priority="2" operator="between" stopIfTrue="1">
      <formula>7</formula>
      <formula>8.9</formula>
    </cfRule>
    <cfRule type="cellIs" dxfId="202" priority="3" operator="between" stopIfTrue="1">
      <formula>5</formula>
      <formula>6.9</formula>
    </cfRule>
    <cfRule type="cellIs" dxfId="203" priority="4" operator="between" stopIfTrue="1">
      <formula>3</formula>
      <formula>4.9</formula>
    </cfRule>
    <cfRule type="cellIs" dxfId="204" priority="5" operator="between" stopIfTrue="1">
      <formula>0.5</formula>
      <formula>2.9</formula>
    </cfRule>
    <cfRule type="cellIs" dxfId="205" priority="6" operator="between" stopIfTrue="1">
      <formula>9</formula>
      <formula>10.1</formula>
    </cfRule>
    <cfRule type="cellIs" dxfId="206" priority="7" operator="between" stopIfTrue="1">
      <formula>7</formula>
      <formula>8.9</formula>
    </cfRule>
    <cfRule type="cellIs" dxfId="207" priority="8" operator="between" stopIfTrue="1">
      <formula>5</formula>
      <formula>6.9</formula>
    </cfRule>
    <cfRule type="cellIs" dxfId="208" priority="9" operator="between" stopIfTrue="1">
      <formula>3</formula>
      <formula>4.9</formula>
    </cfRule>
    <cfRule type="cellIs" dxfId="209" priority="10" operator="between" stopIfTrue="1">
      <formula>0.5</formula>
      <formula>2.9</formula>
    </cfRule>
    <cfRule type="cellIs" dxfId="210" priority="11" operator="between" stopIfTrue="1">
      <formula>9</formula>
      <formula>10.1</formula>
    </cfRule>
    <cfRule type="cellIs" dxfId="211" priority="12" operator="between" stopIfTrue="1">
      <formula>7</formula>
      <formula>8.9</formula>
    </cfRule>
    <cfRule type="cellIs" dxfId="212" priority="13" operator="between" stopIfTrue="1">
      <formula>5</formula>
      <formula>6.9</formula>
    </cfRule>
    <cfRule type="cellIs" dxfId="213" priority="14" operator="between" stopIfTrue="1">
      <formula>3</formula>
      <formula>4.9</formula>
    </cfRule>
    <cfRule type="cellIs" dxfId="214" priority="15" operator="between" stopIfTrue="1">
      <formula>0.5</formula>
      <formula>2.9</formula>
    </cfRule>
    <cfRule type="cellIs" dxfId="215" priority="16" operator="between" stopIfTrue="1">
      <formula>9</formula>
      <formula>10.1</formula>
    </cfRule>
    <cfRule type="cellIs" dxfId="216" priority="17" operator="between" stopIfTrue="1">
      <formula>7</formula>
      <formula>8.9</formula>
    </cfRule>
    <cfRule type="cellIs" dxfId="217" priority="18" operator="between" stopIfTrue="1">
      <formula>5</formula>
      <formula>6.9</formula>
    </cfRule>
    <cfRule type="cellIs" dxfId="218" priority="19" operator="between" stopIfTrue="1">
      <formula>3</formula>
      <formula>4.9</formula>
    </cfRule>
    <cfRule type="cellIs" dxfId="219" priority="20" operator="between" stopIfTrue="1">
      <formula>0.5</formula>
      <formula>2.9</formula>
    </cfRule>
    <cfRule type="cellIs" dxfId="220" priority="21" operator="between" stopIfTrue="1">
      <formula>9</formula>
      <formula>10.1</formula>
    </cfRule>
    <cfRule type="cellIs" dxfId="221" priority="22" operator="between" stopIfTrue="1">
      <formula>7</formula>
      <formula>8.9</formula>
    </cfRule>
    <cfRule type="cellIs" dxfId="222" priority="23" operator="between" stopIfTrue="1">
      <formula>5</formula>
      <formula>6.9</formula>
    </cfRule>
    <cfRule type="cellIs" dxfId="223" priority="24" operator="between" stopIfTrue="1">
      <formula>3</formula>
      <formula>4.9</formula>
    </cfRule>
    <cfRule type="cellIs" dxfId="224" priority="25" operator="between" stopIfTrue="1">
      <formula>0.5</formula>
      <formula>2.9</formula>
    </cfRule>
    <cfRule type="cellIs" dxfId="225" priority="26" operator="between" stopIfTrue="1">
      <formula>9</formula>
      <formula>10.1</formula>
    </cfRule>
    <cfRule type="cellIs" dxfId="226" priority="27" operator="between" stopIfTrue="1">
      <formula>7</formula>
      <formula>8.9</formula>
    </cfRule>
    <cfRule type="cellIs" dxfId="227" priority="28" operator="between" stopIfTrue="1">
      <formula>5</formula>
      <formula>6.9</formula>
    </cfRule>
    <cfRule type="cellIs" dxfId="228" priority="29" operator="between" stopIfTrue="1">
      <formula>3</formula>
      <formula>4.9</formula>
    </cfRule>
    <cfRule type="cellIs" dxfId="229" priority="30" operator="between" stopIfTrue="1">
      <formula>0.5</formula>
      <formula>2.9</formula>
    </cfRule>
    <cfRule type="cellIs" dxfId="230" priority="31" operator="between" stopIfTrue="1">
      <formula>0.9</formula>
      <formula>4.9</formula>
    </cfRule>
  </conditionalFormatting>
  <conditionalFormatting sqref="Q10 P11:S15 Q16 P17:S36 P38:S38">
    <cfRule type="cellIs" dxfId="231" priority="1" operator="between" stopIfTrue="1">
      <formula>9</formula>
      <formula>10.1</formula>
    </cfRule>
    <cfRule type="cellIs" dxfId="232" priority="2" operator="between" stopIfTrue="1">
      <formula>7</formula>
      <formula>8.9</formula>
    </cfRule>
    <cfRule type="cellIs" dxfId="233" priority="3" operator="between" stopIfTrue="1">
      <formula>5</formula>
      <formula>6.9</formula>
    </cfRule>
    <cfRule type="cellIs" dxfId="234" priority="4" operator="between" stopIfTrue="1">
      <formula>3</formula>
      <formula>4.9</formula>
    </cfRule>
    <cfRule type="cellIs" dxfId="235" priority="5" operator="between" stopIfTrue="1">
      <formula>0.5</formula>
      <formula>2.9</formula>
    </cfRule>
    <cfRule type="cellIs" dxfId="236" priority="6" operator="between" stopIfTrue="1">
      <formula>9</formula>
      <formula>10.1</formula>
    </cfRule>
    <cfRule type="cellIs" dxfId="237" priority="7" operator="between" stopIfTrue="1">
      <formula>7</formula>
      <formula>8.9</formula>
    </cfRule>
    <cfRule type="cellIs" dxfId="238" priority="8" operator="between" stopIfTrue="1">
      <formula>5</formula>
      <formula>6.9</formula>
    </cfRule>
    <cfRule type="cellIs" dxfId="239" priority="9" operator="between" stopIfTrue="1">
      <formula>3</formula>
      <formula>4.9</formula>
    </cfRule>
    <cfRule type="cellIs" dxfId="240" priority="10" operator="between" stopIfTrue="1">
      <formula>0.5</formula>
      <formula>2.9</formula>
    </cfRule>
    <cfRule type="cellIs" dxfId="241" priority="11" operator="between" stopIfTrue="1">
      <formula>9</formula>
      <formula>10.1</formula>
    </cfRule>
    <cfRule type="cellIs" dxfId="242" priority="12" operator="between" stopIfTrue="1">
      <formula>7</formula>
      <formula>8.9</formula>
    </cfRule>
    <cfRule type="cellIs" dxfId="243" priority="13" operator="between" stopIfTrue="1">
      <formula>5</formula>
      <formula>6.9</formula>
    </cfRule>
    <cfRule type="cellIs" dxfId="244" priority="14" operator="between" stopIfTrue="1">
      <formula>3</formula>
      <formula>4.9</formula>
    </cfRule>
    <cfRule type="cellIs" dxfId="245" priority="15" operator="between" stopIfTrue="1">
      <formula>0.5</formula>
      <formula>2.9</formula>
    </cfRule>
    <cfRule type="cellIs" dxfId="246" priority="16" operator="between" stopIfTrue="1">
      <formula>9</formula>
      <formula>10.1</formula>
    </cfRule>
    <cfRule type="cellIs" dxfId="247" priority="17" operator="between" stopIfTrue="1">
      <formula>7</formula>
      <formula>8.9</formula>
    </cfRule>
    <cfRule type="cellIs" dxfId="248" priority="18" operator="between" stopIfTrue="1">
      <formula>5</formula>
      <formula>6.9</formula>
    </cfRule>
    <cfRule type="cellIs" dxfId="249" priority="19" operator="between" stopIfTrue="1">
      <formula>3</formula>
      <formula>4.9</formula>
    </cfRule>
    <cfRule type="cellIs" dxfId="250" priority="20" operator="between" stopIfTrue="1">
      <formula>0.5</formula>
      <formula>2.9</formula>
    </cfRule>
    <cfRule type="cellIs" dxfId="251" priority="21" operator="between" stopIfTrue="1">
      <formula>9</formula>
      <formula>10.1</formula>
    </cfRule>
    <cfRule type="cellIs" dxfId="252" priority="22" operator="between" stopIfTrue="1">
      <formula>7</formula>
      <formula>8.9</formula>
    </cfRule>
    <cfRule type="cellIs" dxfId="253" priority="23" operator="between" stopIfTrue="1">
      <formula>5</formula>
      <formula>6.9</formula>
    </cfRule>
    <cfRule type="cellIs" dxfId="254" priority="24" operator="between" stopIfTrue="1">
      <formula>3</formula>
      <formula>4.9</formula>
    </cfRule>
    <cfRule type="cellIs" dxfId="255" priority="25" operator="between" stopIfTrue="1">
      <formula>0.5</formula>
      <formula>2.9</formula>
    </cfRule>
    <cfRule type="cellIs" dxfId="256" priority="26" operator="between" stopIfTrue="1">
      <formula>9</formula>
      <formula>10.1</formula>
    </cfRule>
    <cfRule type="cellIs" dxfId="257" priority="27" operator="between" stopIfTrue="1">
      <formula>7</formula>
      <formula>8.9</formula>
    </cfRule>
    <cfRule type="cellIs" dxfId="258" priority="28" operator="between" stopIfTrue="1">
      <formula>5</formula>
      <formula>6.9</formula>
    </cfRule>
    <cfRule type="cellIs" dxfId="259" priority="29" operator="between" stopIfTrue="1">
      <formula>3</formula>
      <formula>4.9</formula>
    </cfRule>
    <cfRule type="cellIs" dxfId="260" priority="30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89" customWidth="1"/>
    <col min="2" max="2" width="30.6719" style="89" customWidth="1"/>
    <col min="3" max="3" width="1.35156" style="89" customWidth="1"/>
    <col min="4" max="4" width="4.67188" style="89" customWidth="1"/>
    <col min="5" max="5" width="4.67188" style="89" customWidth="1"/>
    <col min="6" max="6" width="4.67188" style="89" customWidth="1"/>
    <col min="7" max="7" width="4.67188" style="89" customWidth="1"/>
    <col min="8" max="8" width="4.67188" style="89" customWidth="1"/>
    <col min="9" max="9" width="4.67188" style="89" customWidth="1"/>
    <col min="10" max="10" width="4.67188" style="89" customWidth="1"/>
    <col min="11" max="11" width="4.67188" style="89" customWidth="1"/>
    <col min="12" max="12" width="4.67188" style="89" customWidth="1"/>
    <col min="13" max="13" width="4.67188" style="89" customWidth="1"/>
    <col min="14" max="14" width="4.67188" style="89" customWidth="1"/>
    <col min="15" max="15" width="1.35156" style="89" customWidth="1"/>
    <col min="16" max="16" width="4.67188" style="89" customWidth="1"/>
    <col min="17" max="17" width="4.67188" style="89" customWidth="1"/>
    <col min="18" max="18" width="4.67188" style="89" customWidth="1"/>
    <col min="19" max="19" width="4.67188" style="89" customWidth="1"/>
    <col min="20" max="20" width="1.35156" style="89" customWidth="1"/>
    <col min="21" max="21" width="4.67188" style="89" customWidth="1"/>
    <col min="22" max="22" width="4.67188" style="89" customWidth="1"/>
    <col min="23" max="23" width="4.67188" style="89" customWidth="1"/>
    <col min="24" max="24" width="4.67188" style="89" customWidth="1"/>
    <col min="25" max="25" width="1.67188" style="89" customWidth="1"/>
    <col min="26" max="26" width="4.67188" style="89" customWidth="1"/>
    <col min="27" max="27" width="4.67188" style="89" customWidth="1"/>
    <col min="28" max="256" width="10.8516" style="89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t="s" s="2">
        <v>44</v>
      </c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48.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45</v>
      </c>
      <c r="Q7" t="s" s="35">
        <v>46</v>
      </c>
      <c r="R7" t="s" s="36">
        <v>26</v>
      </c>
      <c r="S7" t="s" s="37">
        <v>47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t="s" s="90">
        <v>48</v>
      </c>
      <c r="C9" s="10"/>
      <c r="D9" s="48">
        <v>4</v>
      </c>
      <c r="E9" s="49">
        <v>6</v>
      </c>
      <c r="F9" s="49">
        <v>6</v>
      </c>
      <c r="G9" s="49">
        <v>6</v>
      </c>
      <c r="H9" s="49">
        <v>6</v>
      </c>
      <c r="I9" s="49">
        <v>7</v>
      </c>
      <c r="J9" s="49">
        <v>7</v>
      </c>
      <c r="K9" s="49">
        <v>7</v>
      </c>
      <c r="L9" s="49">
        <v>7</v>
      </c>
      <c r="M9" s="49">
        <v>7</v>
      </c>
      <c r="N9" s="50">
        <v>7</v>
      </c>
      <c r="O9" s="51"/>
      <c r="P9" s="52">
        <f>(E9+F9+G9+H9)/4</f>
        <v>6</v>
      </c>
      <c r="Q9" s="52">
        <f>(E9+F9+I9+J9)/4</f>
        <v>6.5</v>
      </c>
      <c r="R9" s="52">
        <f>(E9+F9+K9+L9)/4</f>
        <v>6.5</v>
      </c>
      <c r="S9" s="52">
        <f>(E9+F9+M9+N9)/4</f>
        <v>6.5</v>
      </c>
      <c r="T9" s="51"/>
      <c r="U9" s="52">
        <f>E9</f>
        <v>6</v>
      </c>
      <c r="V9" s="52">
        <f>F9</f>
        <v>6</v>
      </c>
      <c r="W9" s="52">
        <f>(G9+I9+K9+M9)/4</f>
        <v>6.75</v>
      </c>
      <c r="X9" s="52">
        <f>(H9+J9+L9+N9)/4</f>
        <v>6.75</v>
      </c>
      <c r="Y9" s="10"/>
      <c r="Z9" s="52">
        <f>AVERAGE(P9:S9)</f>
        <v>6.375</v>
      </c>
      <c r="AA9" s="52">
        <f>D9*2</f>
        <v>8</v>
      </c>
    </row>
    <row r="10" ht="15" customHeight="1">
      <c r="A10" s="54">
        <v>2</v>
      </c>
      <c r="B10" t="s" s="91">
        <v>49</v>
      </c>
      <c r="C10" s="10"/>
      <c r="D10" s="55">
        <v>2</v>
      </c>
      <c r="E10" s="56">
        <v>4</v>
      </c>
      <c r="F10" s="56">
        <v>3</v>
      </c>
      <c r="G10" s="56">
        <v>3</v>
      </c>
      <c r="H10" s="56">
        <v>3</v>
      </c>
      <c r="I10" s="56">
        <v>3</v>
      </c>
      <c r="J10" s="56">
        <v>3</v>
      </c>
      <c r="K10" s="56">
        <v>3</v>
      </c>
      <c r="L10" s="56">
        <v>3</v>
      </c>
      <c r="M10" s="56">
        <v>2</v>
      </c>
      <c r="N10" s="57">
        <v>2</v>
      </c>
      <c r="O10" s="51"/>
      <c r="P10" s="52">
        <f>(E10+F10+G10+H10)/4</f>
        <v>3.25</v>
      </c>
      <c r="Q10" s="52">
        <f>(E10+F10+I10+J10)/4</f>
        <v>3.25</v>
      </c>
      <c r="R10" s="52">
        <f>(E10+F10+K10+L10)/4</f>
        <v>3.25</v>
      </c>
      <c r="S10" s="52">
        <f>(E10+F10+M10+N10)/4</f>
        <v>2.75</v>
      </c>
      <c r="T10" s="51"/>
      <c r="U10" s="52">
        <f>E10</f>
        <v>4</v>
      </c>
      <c r="V10" s="52">
        <f>F10</f>
        <v>3</v>
      </c>
      <c r="W10" s="52">
        <f>(G10+I10+K10+M10)/4</f>
        <v>2.75</v>
      </c>
      <c r="X10" s="52">
        <f>(H10+J10+L10+N10)/4</f>
        <v>2.75</v>
      </c>
      <c r="Y10" s="10"/>
      <c r="Z10" s="52">
        <f>AVERAGE(P10:S10)</f>
        <v>3.125</v>
      </c>
      <c r="AA10" s="52">
        <f>D10*2</f>
        <v>4</v>
      </c>
    </row>
    <row r="11" ht="15" customHeight="1">
      <c r="A11" s="54">
        <v>3</v>
      </c>
      <c r="B11" t="s" s="91">
        <v>50</v>
      </c>
      <c r="C11" s="10"/>
      <c r="D11" s="58">
        <v>1</v>
      </c>
      <c r="E11" s="59">
        <v>1</v>
      </c>
      <c r="F11" s="59">
        <v>1</v>
      </c>
      <c r="G11" s="59">
        <v>1</v>
      </c>
      <c r="H11" s="59">
        <v>1</v>
      </c>
      <c r="I11" s="59">
        <v>1</v>
      </c>
      <c r="J11" s="59">
        <v>1</v>
      </c>
      <c r="K11" s="59">
        <v>1</v>
      </c>
      <c r="L11" s="59">
        <v>1</v>
      </c>
      <c r="M11" s="59">
        <v>1</v>
      </c>
      <c r="N11" s="60">
        <v>1</v>
      </c>
      <c r="O11" s="53"/>
      <c r="P11" s="52">
        <f>(E11+F11+G11+H11)/4</f>
        <v>1</v>
      </c>
      <c r="Q11" s="52">
        <f>(E11+F11+I11+J11)/4</f>
        <v>1</v>
      </c>
      <c r="R11" s="52">
        <f>(E11+F11+K11+L11)/4</f>
        <v>1</v>
      </c>
      <c r="S11" s="52">
        <f>(E11+F11+M11+N11)/4</f>
        <v>1</v>
      </c>
      <c r="T11" s="51"/>
      <c r="U11" s="52">
        <f>E11</f>
        <v>1</v>
      </c>
      <c r="V11" s="52">
        <f>F11</f>
        <v>1</v>
      </c>
      <c r="W11" s="52">
        <f>(G11+I11+K11+M11)/4</f>
        <v>1</v>
      </c>
      <c r="X11" s="52">
        <f>(H11+J11+L11+N11)/4</f>
        <v>1</v>
      </c>
      <c r="Y11" s="10"/>
      <c r="Z11" s="52">
        <f>AVERAGE(P11:S11)</f>
        <v>1</v>
      </c>
      <c r="AA11" s="52">
        <f>D11*2</f>
        <v>2</v>
      </c>
    </row>
    <row r="12" ht="15" customHeight="1">
      <c r="A12" s="54">
        <v>4</v>
      </c>
      <c r="B12" t="s" s="91">
        <v>51</v>
      </c>
      <c r="C12" s="10"/>
      <c r="D12" s="58">
        <v>3</v>
      </c>
      <c r="E12" s="59">
        <v>7</v>
      </c>
      <c r="F12" s="59">
        <v>5</v>
      </c>
      <c r="G12" s="59">
        <v>5</v>
      </c>
      <c r="H12" s="59">
        <v>5</v>
      </c>
      <c r="I12" s="59">
        <v>4</v>
      </c>
      <c r="J12" s="59">
        <v>4</v>
      </c>
      <c r="K12" s="59">
        <v>4</v>
      </c>
      <c r="L12" s="59">
        <v>4</v>
      </c>
      <c r="M12" s="59">
        <v>4</v>
      </c>
      <c r="N12" s="60">
        <v>4</v>
      </c>
      <c r="O12" s="53"/>
      <c r="P12" s="52">
        <f>(E12+F12+G12+H12)/4</f>
        <v>5.5</v>
      </c>
      <c r="Q12" s="52">
        <f>(E12+F12+I12+J12)/4</f>
        <v>5</v>
      </c>
      <c r="R12" s="52">
        <f>(E12+F12+K12+L12)/4</f>
        <v>5</v>
      </c>
      <c r="S12" s="52">
        <f>(E12+F12+M12+N12)/4</f>
        <v>5</v>
      </c>
      <c r="T12" s="51"/>
      <c r="U12" s="52">
        <f>E12</f>
        <v>7</v>
      </c>
      <c r="V12" s="52">
        <f>F12</f>
        <v>5</v>
      </c>
      <c r="W12" s="52">
        <f>(G12+I12+K12+M12)/4</f>
        <v>4.25</v>
      </c>
      <c r="X12" s="52">
        <f>(H12+J12+L12+N12)/4</f>
        <v>4.25</v>
      </c>
      <c r="Y12" s="10"/>
      <c r="Z12" s="52">
        <f>AVERAGE(P12:S12)</f>
        <v>5.125</v>
      </c>
      <c r="AA12" s="52">
        <f>D12*2</f>
        <v>6</v>
      </c>
    </row>
    <row r="13" ht="15" customHeight="1">
      <c r="A13" s="54">
        <v>5</v>
      </c>
      <c r="B13" t="s" s="91">
        <v>52</v>
      </c>
      <c r="C13" s="10"/>
      <c r="D13" s="58">
        <v>1</v>
      </c>
      <c r="E13" s="59">
        <v>1</v>
      </c>
      <c r="F13" s="59">
        <v>1</v>
      </c>
      <c r="G13" s="59">
        <v>1</v>
      </c>
      <c r="H13" s="59">
        <v>1</v>
      </c>
      <c r="I13" s="59">
        <v>1</v>
      </c>
      <c r="J13" s="59">
        <v>1</v>
      </c>
      <c r="K13" s="59">
        <v>1</v>
      </c>
      <c r="L13" s="59">
        <v>1</v>
      </c>
      <c r="M13" s="59">
        <v>1</v>
      </c>
      <c r="N13" s="60">
        <v>1</v>
      </c>
      <c r="O13" s="53"/>
      <c r="P13" s="52">
        <f>(E13+F13+G13+H13)/4</f>
        <v>1</v>
      </c>
      <c r="Q13" s="52">
        <f>(E13+F13+I13+J13)/4</f>
        <v>1</v>
      </c>
      <c r="R13" s="52">
        <f>(E13+F13+K13+L13)/4</f>
        <v>1</v>
      </c>
      <c r="S13" s="52">
        <f>(E13+F13+M13+N13)/4</f>
        <v>1</v>
      </c>
      <c r="T13" s="51"/>
      <c r="U13" s="52">
        <f>E13</f>
        <v>1</v>
      </c>
      <c r="V13" s="52">
        <f>F13</f>
        <v>1</v>
      </c>
      <c r="W13" s="52">
        <f>(G13+I13+K13+M13)/4</f>
        <v>1</v>
      </c>
      <c r="X13" s="52">
        <f>(H13+J13+L13+N13)/4</f>
        <v>1</v>
      </c>
      <c r="Y13" s="10"/>
      <c r="Z13" s="52">
        <f>AVERAGE(P13:S13)</f>
        <v>1</v>
      </c>
      <c r="AA13" s="52">
        <f>D13*2</f>
        <v>2</v>
      </c>
    </row>
    <row r="14" ht="15" customHeight="1">
      <c r="A14" s="54">
        <v>6</v>
      </c>
      <c r="B14" t="s" s="91">
        <v>53</v>
      </c>
      <c r="C14" s="10"/>
      <c r="D14" s="58">
        <v>3</v>
      </c>
      <c r="E14" s="59">
        <v>6</v>
      </c>
      <c r="F14" s="59">
        <v>6</v>
      </c>
      <c r="G14" s="59">
        <v>7</v>
      </c>
      <c r="H14" s="59">
        <v>7</v>
      </c>
      <c r="I14" s="59">
        <v>5</v>
      </c>
      <c r="J14" s="59">
        <v>5</v>
      </c>
      <c r="K14" s="59">
        <v>6</v>
      </c>
      <c r="L14" s="59">
        <v>6</v>
      </c>
      <c r="M14" s="59">
        <v>6</v>
      </c>
      <c r="N14" s="60">
        <v>6</v>
      </c>
      <c r="O14" s="53"/>
      <c r="P14" s="52">
        <f>(E14+F14+G14+H14)/4</f>
        <v>6.5</v>
      </c>
      <c r="Q14" s="52">
        <f>(E14+F14+I14+J14)/4</f>
        <v>5.5</v>
      </c>
      <c r="R14" s="52">
        <f>(E14+F14+K14+L14)/4</f>
        <v>6</v>
      </c>
      <c r="S14" s="52">
        <f>(E14+F14+M14+N14)/4</f>
        <v>6</v>
      </c>
      <c r="T14" s="51"/>
      <c r="U14" s="52">
        <f>E14</f>
        <v>6</v>
      </c>
      <c r="V14" s="52">
        <f>F14</f>
        <v>6</v>
      </c>
      <c r="W14" s="52">
        <f>(G14+I14+K14+M14)/4</f>
        <v>6</v>
      </c>
      <c r="X14" s="52">
        <f>(H14+J14+L14+N14)/4</f>
        <v>6</v>
      </c>
      <c r="Y14" s="10"/>
      <c r="Z14" s="52">
        <f>AVERAGE(P14:S14)</f>
        <v>6</v>
      </c>
      <c r="AA14" s="52">
        <f>D14*2</f>
        <v>6</v>
      </c>
    </row>
    <row r="15" ht="15" customHeight="1">
      <c r="A15" s="54">
        <v>7</v>
      </c>
      <c r="B15" t="s" s="91">
        <v>54</v>
      </c>
      <c r="C15" s="10"/>
      <c r="D15" s="58">
        <v>3</v>
      </c>
      <c r="E15" s="59">
        <v>5</v>
      </c>
      <c r="F15" s="59">
        <v>5</v>
      </c>
      <c r="G15" s="59">
        <v>4</v>
      </c>
      <c r="H15" s="59">
        <v>4</v>
      </c>
      <c r="I15" s="59">
        <v>4</v>
      </c>
      <c r="J15" s="59">
        <v>4</v>
      </c>
      <c r="K15" s="59">
        <v>4</v>
      </c>
      <c r="L15" s="59">
        <v>4</v>
      </c>
      <c r="M15" s="59">
        <v>4</v>
      </c>
      <c r="N15" s="60">
        <v>4</v>
      </c>
      <c r="O15" s="53"/>
      <c r="P15" s="52">
        <f>(E15+F15+G15+H15)/4</f>
        <v>4.5</v>
      </c>
      <c r="Q15" s="52">
        <f>(E15+F15+I15+J15)/4</f>
        <v>4.5</v>
      </c>
      <c r="R15" s="52">
        <f>(E15+F15+K15+L15)/4</f>
        <v>4.5</v>
      </c>
      <c r="S15" s="52">
        <f>(E15+F15+M15+N15)/4</f>
        <v>4.5</v>
      </c>
      <c r="T15" s="51"/>
      <c r="U15" s="52">
        <f>E15</f>
        <v>5</v>
      </c>
      <c r="V15" s="52">
        <f>F15</f>
        <v>5</v>
      </c>
      <c r="W15" s="52">
        <f>(G15+I15+K15+M15)/4</f>
        <v>4</v>
      </c>
      <c r="X15" s="52">
        <f>(H15+J15+L15+N15)/4</f>
        <v>4</v>
      </c>
      <c r="Y15" s="10"/>
      <c r="Z15" s="52">
        <f>AVERAGE(P15:S15)</f>
        <v>4.5</v>
      </c>
      <c r="AA15" s="52">
        <f>D15*2</f>
        <v>6</v>
      </c>
    </row>
    <row r="16" ht="15" customHeight="1">
      <c r="A16" s="54">
        <v>8</v>
      </c>
      <c r="B16" t="s" s="92">
        <v>55</v>
      </c>
      <c r="C16" s="10"/>
      <c r="D16" s="55">
        <v>4</v>
      </c>
      <c r="E16" s="56">
        <v>7</v>
      </c>
      <c r="F16" s="56">
        <v>6</v>
      </c>
      <c r="G16" s="56">
        <v>5</v>
      </c>
      <c r="H16" s="56">
        <v>5</v>
      </c>
      <c r="I16" s="56">
        <v>6</v>
      </c>
      <c r="J16" s="56">
        <v>5</v>
      </c>
      <c r="K16" s="56">
        <v>6</v>
      </c>
      <c r="L16" s="56">
        <v>6</v>
      </c>
      <c r="M16" s="56">
        <v>7</v>
      </c>
      <c r="N16" s="57">
        <v>7</v>
      </c>
      <c r="O16" s="51"/>
      <c r="P16" s="52">
        <f>(E16+F16+G16+H16)/4</f>
        <v>5.75</v>
      </c>
      <c r="Q16" s="52">
        <f>(E16+F16+I16+J16)/4</f>
        <v>6</v>
      </c>
      <c r="R16" s="52">
        <f>(E16+F16+K16+L16)/4</f>
        <v>6.25</v>
      </c>
      <c r="S16" s="52">
        <f>(E16+F16+M16+N16)/4</f>
        <v>6.75</v>
      </c>
      <c r="T16" s="51"/>
      <c r="U16" s="52">
        <f>E16</f>
        <v>7</v>
      </c>
      <c r="V16" s="52">
        <f>F16</f>
        <v>6</v>
      </c>
      <c r="W16" s="52">
        <f>(G16+I16+K16+M16)/4</f>
        <v>6</v>
      </c>
      <c r="X16" s="52">
        <f>(H16+J16+L16+N16)/4</f>
        <v>5.75</v>
      </c>
      <c r="Y16" s="10"/>
      <c r="Z16" s="52">
        <f>AVERAGE(P16:S16)</f>
        <v>6.1875</v>
      </c>
      <c r="AA16" s="52">
        <f>D16*2</f>
        <v>8</v>
      </c>
    </row>
    <row r="17" ht="15" customHeight="1">
      <c r="A17" s="54">
        <v>9</v>
      </c>
      <c r="B17" t="s" s="92">
        <v>56</v>
      </c>
      <c r="C17" s="10"/>
      <c r="D17" s="62">
        <v>3</v>
      </c>
      <c r="E17" s="63">
        <v>6</v>
      </c>
      <c r="F17" s="63">
        <v>4</v>
      </c>
      <c r="G17" s="63">
        <v>3</v>
      </c>
      <c r="H17" s="63">
        <v>4</v>
      </c>
      <c r="I17" s="63">
        <v>4</v>
      </c>
      <c r="J17" s="63">
        <v>4</v>
      </c>
      <c r="K17" s="63">
        <v>5</v>
      </c>
      <c r="L17" s="63">
        <v>4</v>
      </c>
      <c r="M17" s="63">
        <v>3</v>
      </c>
      <c r="N17" s="64">
        <v>3</v>
      </c>
      <c r="O17" s="65"/>
      <c r="P17" s="52">
        <f>(E17+F17+G17+H17)/4</f>
        <v>4.25</v>
      </c>
      <c r="Q17" s="52">
        <f>(E17+F17+I17+J17)/4</f>
        <v>4.5</v>
      </c>
      <c r="R17" s="52">
        <f>(E17+F17+K17+L17)/4</f>
        <v>4.75</v>
      </c>
      <c r="S17" s="52">
        <f>(E17+F17+M17+N17)/4</f>
        <v>4</v>
      </c>
      <c r="T17" s="51"/>
      <c r="U17" s="52">
        <f>E17</f>
        <v>6</v>
      </c>
      <c r="V17" s="52">
        <f>F17</f>
        <v>4</v>
      </c>
      <c r="W17" s="52">
        <f>(G17+I17+K17+M17)/4</f>
        <v>3.75</v>
      </c>
      <c r="X17" s="52">
        <f>(H17+J17+L17+N17)/4</f>
        <v>3.75</v>
      </c>
      <c r="Y17" s="10"/>
      <c r="Z17" s="52">
        <f>AVERAGE(P17:S17)</f>
        <v>4.375</v>
      </c>
      <c r="AA17" s="52">
        <f>D17*2</f>
        <v>6</v>
      </c>
    </row>
    <row r="18" ht="15" customHeight="1">
      <c r="A18" s="54">
        <v>10</v>
      </c>
      <c r="B18" t="s" s="91">
        <v>57</v>
      </c>
      <c r="C18" s="10"/>
      <c r="D18" s="58">
        <v>3</v>
      </c>
      <c r="E18" s="59">
        <v>7</v>
      </c>
      <c r="F18" s="59">
        <v>5</v>
      </c>
      <c r="G18" s="59">
        <v>4</v>
      </c>
      <c r="H18" s="59">
        <v>5</v>
      </c>
      <c r="I18" s="59">
        <v>4</v>
      </c>
      <c r="J18" s="59">
        <v>4</v>
      </c>
      <c r="K18" s="59">
        <v>4</v>
      </c>
      <c r="L18" s="59">
        <v>4</v>
      </c>
      <c r="M18" s="59">
        <v>4</v>
      </c>
      <c r="N18" s="60">
        <v>4</v>
      </c>
      <c r="O18" s="10"/>
      <c r="P18" s="52">
        <f>(E18+F18+G18+H18)/4</f>
        <v>5.25</v>
      </c>
      <c r="Q18" s="52">
        <f>(E18+F18+I18+J18)/4</f>
        <v>5</v>
      </c>
      <c r="R18" s="52">
        <f>(E18+F18+K18+L18)/4</f>
        <v>5</v>
      </c>
      <c r="S18" s="52">
        <f>(E18+F18+M18+N18)/4</f>
        <v>5</v>
      </c>
      <c r="T18" s="51"/>
      <c r="U18" s="52">
        <f>E18</f>
        <v>7</v>
      </c>
      <c r="V18" s="52">
        <f>F18</f>
        <v>5</v>
      </c>
      <c r="W18" s="52">
        <f>(G18+I18+K18+M18)/4</f>
        <v>4</v>
      </c>
      <c r="X18" s="52">
        <f>(H18+J18+L18+N18)/4</f>
        <v>4.25</v>
      </c>
      <c r="Y18" s="10"/>
      <c r="Z18" s="52">
        <f>AVERAGE(P18:S18)</f>
        <v>5.0625</v>
      </c>
      <c r="AA18" s="52">
        <f>D18*2</f>
        <v>6</v>
      </c>
    </row>
    <row r="19" ht="15" customHeight="1">
      <c r="A19" s="54">
        <v>11</v>
      </c>
      <c r="B19" t="s" s="91">
        <v>58</v>
      </c>
      <c r="C19" s="10"/>
      <c r="D19" s="58">
        <v>4</v>
      </c>
      <c r="E19" s="59">
        <v>7</v>
      </c>
      <c r="F19" s="59">
        <v>7</v>
      </c>
      <c r="G19" s="59">
        <v>7</v>
      </c>
      <c r="H19" s="59">
        <v>7</v>
      </c>
      <c r="I19" s="59">
        <v>6</v>
      </c>
      <c r="J19" s="59">
        <v>4</v>
      </c>
      <c r="K19" s="59">
        <v>6</v>
      </c>
      <c r="L19" s="59">
        <v>5</v>
      </c>
      <c r="M19" s="59">
        <v>8</v>
      </c>
      <c r="N19" s="60">
        <v>8</v>
      </c>
      <c r="O19" s="10"/>
      <c r="P19" s="52">
        <f>(E19+F19+G19+H19)/4</f>
        <v>7</v>
      </c>
      <c r="Q19" s="52">
        <f>(E19+F19+I19+J19)/4</f>
        <v>6</v>
      </c>
      <c r="R19" s="52">
        <f>(E19+F19+K19+L19)/4</f>
        <v>6.25</v>
      </c>
      <c r="S19" s="52">
        <f>(E19+F19+M19+N19)/4</f>
        <v>7.5</v>
      </c>
      <c r="T19" s="51"/>
      <c r="U19" s="52">
        <f>E19</f>
        <v>7</v>
      </c>
      <c r="V19" s="52">
        <f>F19</f>
        <v>7</v>
      </c>
      <c r="W19" s="52">
        <f>(G19+I19+K19+M19)/4</f>
        <v>6.75</v>
      </c>
      <c r="X19" s="52">
        <f>(H19+J19+L19+N19)/4</f>
        <v>6</v>
      </c>
      <c r="Y19" s="10"/>
      <c r="Z19" s="52">
        <f>AVERAGE(P19:S19)</f>
        <v>6.6875</v>
      </c>
      <c r="AA19" s="52">
        <f>D19*2</f>
        <v>8</v>
      </c>
    </row>
    <row r="20" ht="15" customHeight="1">
      <c r="A20" s="54">
        <v>12</v>
      </c>
      <c r="B20" t="s" s="91">
        <v>59</v>
      </c>
      <c r="C20" s="10"/>
      <c r="D20" s="58">
        <v>4</v>
      </c>
      <c r="E20" s="59">
        <v>8</v>
      </c>
      <c r="F20" s="59">
        <v>8</v>
      </c>
      <c r="G20" s="59">
        <v>8</v>
      </c>
      <c r="H20" s="59">
        <v>8</v>
      </c>
      <c r="I20" s="59">
        <v>8</v>
      </c>
      <c r="J20" s="59">
        <v>8</v>
      </c>
      <c r="K20" s="59">
        <v>8</v>
      </c>
      <c r="L20" s="59">
        <v>8</v>
      </c>
      <c r="M20" s="59">
        <v>8</v>
      </c>
      <c r="N20" s="60">
        <v>8</v>
      </c>
      <c r="O20" s="10"/>
      <c r="P20" s="52">
        <f>(E20+F20+G20+H20)/4</f>
        <v>8</v>
      </c>
      <c r="Q20" s="52">
        <f>(E20+F20+I20+J20)/4</f>
        <v>8</v>
      </c>
      <c r="R20" s="52">
        <f>(E20+F20+K20+L20)/4</f>
        <v>8</v>
      </c>
      <c r="S20" s="52">
        <f>(E20+F20+M20+N20)/4</f>
        <v>8</v>
      </c>
      <c r="T20" s="51"/>
      <c r="U20" s="52">
        <f>E20</f>
        <v>8</v>
      </c>
      <c r="V20" s="52">
        <f>F20</f>
        <v>8</v>
      </c>
      <c r="W20" s="52">
        <f>(G20+I20+K20+M20)/4</f>
        <v>8</v>
      </c>
      <c r="X20" s="52">
        <f>(H20+J20+L20+N20)/4</f>
        <v>8</v>
      </c>
      <c r="Y20" s="10"/>
      <c r="Z20" s="52">
        <f>AVERAGE(P20:S20)</f>
        <v>8</v>
      </c>
      <c r="AA20" s="52">
        <f>D20*2</f>
        <v>8</v>
      </c>
    </row>
    <row r="21" ht="15" customHeight="1">
      <c r="A21" s="54">
        <v>13</v>
      </c>
      <c r="B21" t="s" s="91">
        <v>60</v>
      </c>
      <c r="C21" s="10"/>
      <c r="D21" s="58">
        <v>3</v>
      </c>
      <c r="E21" s="59">
        <v>6</v>
      </c>
      <c r="F21" s="59">
        <v>4</v>
      </c>
      <c r="G21" s="59">
        <v>3</v>
      </c>
      <c r="H21" s="59">
        <v>5</v>
      </c>
      <c r="I21" s="59">
        <v>4</v>
      </c>
      <c r="J21" s="59">
        <v>4</v>
      </c>
      <c r="K21" s="59">
        <v>3</v>
      </c>
      <c r="L21" s="59">
        <v>4</v>
      </c>
      <c r="M21" s="59">
        <v>5</v>
      </c>
      <c r="N21" s="60">
        <v>5</v>
      </c>
      <c r="O21" s="10"/>
      <c r="P21" s="52">
        <f>(E21+F21+G21+H21)/4</f>
        <v>4.5</v>
      </c>
      <c r="Q21" s="52">
        <f>(E21+F21+I21+J21)/4</f>
        <v>4.5</v>
      </c>
      <c r="R21" s="52">
        <f>(E21+F21+K21+L21)/4</f>
        <v>4.25</v>
      </c>
      <c r="S21" s="52">
        <f>(E21+F21+M21+N21)/4</f>
        <v>5</v>
      </c>
      <c r="T21" s="51"/>
      <c r="U21" s="52">
        <f>E21</f>
        <v>6</v>
      </c>
      <c r="V21" s="52">
        <f>F21</f>
        <v>4</v>
      </c>
      <c r="W21" s="52">
        <f>(G21+I21+K21+M21)/4</f>
        <v>3.75</v>
      </c>
      <c r="X21" s="52">
        <f>(H21+J21+L21+N21)/4</f>
        <v>4.5</v>
      </c>
      <c r="Y21" s="10"/>
      <c r="Z21" s="52">
        <f>AVERAGE(P21:S21)</f>
        <v>4.5625</v>
      </c>
      <c r="AA21" s="52">
        <f>D21*2</f>
        <v>6</v>
      </c>
    </row>
    <row r="22" ht="15" customHeight="1">
      <c r="A22" s="54">
        <v>14</v>
      </c>
      <c r="B22" t="s" s="91">
        <v>61</v>
      </c>
      <c r="C22" s="10"/>
      <c r="D22" s="58">
        <v>4</v>
      </c>
      <c r="E22" s="59">
        <v>7</v>
      </c>
      <c r="F22" s="59">
        <v>7</v>
      </c>
      <c r="G22" s="59">
        <v>6</v>
      </c>
      <c r="H22" s="59">
        <v>5</v>
      </c>
      <c r="I22" s="59">
        <v>5</v>
      </c>
      <c r="J22" s="59">
        <v>4</v>
      </c>
      <c r="K22" s="59">
        <v>5</v>
      </c>
      <c r="L22" s="59">
        <v>5</v>
      </c>
      <c r="M22" s="59">
        <v>6</v>
      </c>
      <c r="N22" s="60">
        <v>5</v>
      </c>
      <c r="O22" s="10"/>
      <c r="P22" s="52">
        <f>(E22+F22+G22+H22)/4</f>
        <v>6.25</v>
      </c>
      <c r="Q22" s="52">
        <f>(E22+F22+I22+J22)/4</f>
        <v>5.75</v>
      </c>
      <c r="R22" s="52">
        <f>(E22+F22+K22+L22)/4</f>
        <v>6</v>
      </c>
      <c r="S22" s="52">
        <f>(E22+F22+M22+N22)/4</f>
        <v>6.25</v>
      </c>
      <c r="T22" s="51"/>
      <c r="U22" s="52">
        <f>E22</f>
        <v>7</v>
      </c>
      <c r="V22" s="52">
        <f>F22</f>
        <v>7</v>
      </c>
      <c r="W22" s="52">
        <f>(G22+I22+K22+M22)/4</f>
        <v>5.5</v>
      </c>
      <c r="X22" s="52">
        <f>(H22+J22+L22+N22)/4</f>
        <v>4.75</v>
      </c>
      <c r="Y22" s="10"/>
      <c r="Z22" s="52">
        <f>AVERAGE(P22:S22)</f>
        <v>6.0625</v>
      </c>
      <c r="AA22" s="52">
        <f>D22*2</f>
        <v>8</v>
      </c>
    </row>
    <row r="23" ht="15" customHeight="1">
      <c r="A23" s="54">
        <v>15</v>
      </c>
      <c r="B23" t="s" s="91">
        <v>62</v>
      </c>
      <c r="C23" s="10"/>
      <c r="D23" s="58">
        <v>3</v>
      </c>
      <c r="E23" s="59">
        <v>8</v>
      </c>
      <c r="F23" s="59">
        <v>5</v>
      </c>
      <c r="G23" s="59">
        <v>6</v>
      </c>
      <c r="H23" s="59">
        <v>6</v>
      </c>
      <c r="I23" s="59">
        <v>1</v>
      </c>
      <c r="J23" s="59">
        <v>6</v>
      </c>
      <c r="K23" s="59">
        <v>5</v>
      </c>
      <c r="L23" s="59">
        <v>6</v>
      </c>
      <c r="M23" s="59">
        <v>8</v>
      </c>
      <c r="N23" s="60">
        <v>8</v>
      </c>
      <c r="O23" s="10"/>
      <c r="P23" s="52">
        <f>(E23+F23+G23+H23)/4</f>
        <v>6.25</v>
      </c>
      <c r="Q23" s="52">
        <f>(E23+F23+I23+J23)/4</f>
        <v>5</v>
      </c>
      <c r="R23" s="52">
        <f>(E23+F23+K23+L23)/4</f>
        <v>6</v>
      </c>
      <c r="S23" s="52">
        <f>(E23+F23+M23+N23)/4</f>
        <v>7.25</v>
      </c>
      <c r="T23" s="51"/>
      <c r="U23" s="52">
        <f>E23</f>
        <v>8</v>
      </c>
      <c r="V23" s="52">
        <f>F23</f>
        <v>5</v>
      </c>
      <c r="W23" s="52">
        <f>(G23+I23+K23+M23)/4</f>
        <v>5</v>
      </c>
      <c r="X23" s="52">
        <f>(H23+J23+L23+N23)/4</f>
        <v>6.5</v>
      </c>
      <c r="Y23" s="10"/>
      <c r="Z23" s="52">
        <f>AVERAGE(P23:S23)</f>
        <v>6.125</v>
      </c>
      <c r="AA23" s="52">
        <f>D23*2</f>
        <v>6</v>
      </c>
    </row>
    <row r="24" ht="15" customHeight="1">
      <c r="A24" s="54">
        <v>16</v>
      </c>
      <c r="B24" t="s" s="91">
        <v>63</v>
      </c>
      <c r="C24" s="10"/>
      <c r="D24" s="58">
        <v>3</v>
      </c>
      <c r="E24" s="59">
        <v>6</v>
      </c>
      <c r="F24" s="59">
        <v>6</v>
      </c>
      <c r="G24" s="59">
        <v>6</v>
      </c>
      <c r="H24" s="59">
        <v>5</v>
      </c>
      <c r="I24" s="59">
        <v>5</v>
      </c>
      <c r="J24" s="59">
        <v>5</v>
      </c>
      <c r="K24" s="59">
        <v>5</v>
      </c>
      <c r="L24" s="59">
        <v>5</v>
      </c>
      <c r="M24" s="59">
        <v>5</v>
      </c>
      <c r="N24" s="60">
        <v>5</v>
      </c>
      <c r="O24" s="10"/>
      <c r="P24" s="52">
        <f>(E24+F24+G24+H24)/4</f>
        <v>5.75</v>
      </c>
      <c r="Q24" s="52">
        <f>(E24+F24+I24+J24)/4</f>
        <v>5.5</v>
      </c>
      <c r="R24" s="52">
        <f>(E24+F24+K24+L24)/4</f>
        <v>5.5</v>
      </c>
      <c r="S24" s="52">
        <f>(E24+F24+M24+N24)/4</f>
        <v>5.5</v>
      </c>
      <c r="T24" s="51"/>
      <c r="U24" s="52">
        <f>E24</f>
        <v>6</v>
      </c>
      <c r="V24" s="52">
        <f>F24</f>
        <v>6</v>
      </c>
      <c r="W24" s="52">
        <f>(G24+I24+K24+M24)/4</f>
        <v>5.25</v>
      </c>
      <c r="X24" s="52">
        <f>(H24+J24+L24+N24)/4</f>
        <v>5</v>
      </c>
      <c r="Y24" s="10"/>
      <c r="Z24" s="52">
        <f>AVERAGE(P24:S24)</f>
        <v>5.5625</v>
      </c>
      <c r="AA24" s="52">
        <f>D24*2</f>
        <v>6</v>
      </c>
    </row>
    <row r="25" ht="15" customHeight="1">
      <c r="A25" s="54">
        <v>17</v>
      </c>
      <c r="B25" t="s" s="91">
        <v>64</v>
      </c>
      <c r="C25" s="10"/>
      <c r="D25" s="58">
        <v>3</v>
      </c>
      <c r="E25" s="59">
        <v>6</v>
      </c>
      <c r="F25" s="59">
        <v>5</v>
      </c>
      <c r="G25" s="59">
        <v>4</v>
      </c>
      <c r="H25" s="59">
        <v>5</v>
      </c>
      <c r="I25" s="59">
        <v>4</v>
      </c>
      <c r="J25" s="59">
        <v>4</v>
      </c>
      <c r="K25" s="59">
        <v>4</v>
      </c>
      <c r="L25" s="59">
        <v>3</v>
      </c>
      <c r="M25" s="59">
        <v>5</v>
      </c>
      <c r="N25" s="60">
        <v>4</v>
      </c>
      <c r="O25" s="10"/>
      <c r="P25" s="52">
        <f>(E25+F25+G25+H25)/4</f>
        <v>5</v>
      </c>
      <c r="Q25" s="52">
        <f>(E25+F25+I25+J25)/4</f>
        <v>4.75</v>
      </c>
      <c r="R25" s="52">
        <f>(E25+F25+K25+L25)/4</f>
        <v>4.5</v>
      </c>
      <c r="S25" s="52">
        <f>(E25+F25+M25+N25)/4</f>
        <v>5</v>
      </c>
      <c r="T25" s="51"/>
      <c r="U25" s="52">
        <f>E25</f>
        <v>6</v>
      </c>
      <c r="V25" s="52">
        <f>F25</f>
        <v>5</v>
      </c>
      <c r="W25" s="52">
        <f>(G25+I25+K25+M25)/4</f>
        <v>4.25</v>
      </c>
      <c r="X25" s="52">
        <f>(H25+J25+L25+N25)/4</f>
        <v>4</v>
      </c>
      <c r="Y25" s="10"/>
      <c r="Z25" s="52">
        <f>AVERAGE(P25:S25)</f>
        <v>4.8125</v>
      </c>
      <c r="AA25" s="52">
        <f>D25*2</f>
        <v>6</v>
      </c>
    </row>
    <row r="26" ht="15" customHeight="1">
      <c r="A26" s="54">
        <v>18</v>
      </c>
      <c r="B26" t="s" s="91">
        <v>65</v>
      </c>
      <c r="C26" s="10"/>
      <c r="D26" s="58">
        <v>3</v>
      </c>
      <c r="E26" s="59">
        <v>5</v>
      </c>
      <c r="F26" s="59">
        <v>5</v>
      </c>
      <c r="G26" s="59">
        <v>4</v>
      </c>
      <c r="H26" s="59">
        <v>4</v>
      </c>
      <c r="I26" s="59">
        <v>4</v>
      </c>
      <c r="J26" s="59">
        <v>3</v>
      </c>
      <c r="K26" s="59">
        <v>4</v>
      </c>
      <c r="L26" s="59">
        <v>3</v>
      </c>
      <c r="M26" s="59">
        <v>1</v>
      </c>
      <c r="N26" s="60">
        <v>1</v>
      </c>
      <c r="O26" s="10"/>
      <c r="P26" s="52">
        <f>(E26+F26+G26+H26)/4</f>
        <v>4.5</v>
      </c>
      <c r="Q26" s="52">
        <f>(E26+F26+I26+J26)/4</f>
        <v>4.25</v>
      </c>
      <c r="R26" s="52">
        <f>(E26+F26+K26+L26)/4</f>
        <v>4.25</v>
      </c>
      <c r="S26" s="52">
        <f>(E26+F26+M26+N26)/4</f>
        <v>3</v>
      </c>
      <c r="T26" s="51"/>
      <c r="U26" s="52">
        <f>E26</f>
        <v>5</v>
      </c>
      <c r="V26" s="52">
        <f>F26</f>
        <v>5</v>
      </c>
      <c r="W26" s="52">
        <f>(G26+I26+K26+M26)/4</f>
        <v>3.25</v>
      </c>
      <c r="X26" s="52">
        <f>(H26+J26+L26+N26)/4</f>
        <v>2.75</v>
      </c>
      <c r="Y26" s="10"/>
      <c r="Z26" s="52">
        <f>AVERAGE(P26:S26)</f>
        <v>4</v>
      </c>
      <c r="AA26" s="52">
        <f>D26*2</f>
        <v>6</v>
      </c>
    </row>
    <row r="27" ht="15" customHeight="1">
      <c r="A27" s="54">
        <v>19</v>
      </c>
      <c r="B27" t="s" s="91">
        <v>66</v>
      </c>
      <c r="C27" s="10"/>
      <c r="D27" s="58">
        <v>4</v>
      </c>
      <c r="E27" s="59">
        <v>7</v>
      </c>
      <c r="F27" s="59">
        <v>7</v>
      </c>
      <c r="G27" s="59">
        <v>6</v>
      </c>
      <c r="H27" s="59">
        <v>7</v>
      </c>
      <c r="I27" s="59">
        <v>7</v>
      </c>
      <c r="J27" s="59">
        <v>6</v>
      </c>
      <c r="K27" s="59">
        <v>7</v>
      </c>
      <c r="L27" s="59">
        <v>8</v>
      </c>
      <c r="M27" s="59">
        <v>8</v>
      </c>
      <c r="N27" s="60">
        <v>8</v>
      </c>
      <c r="O27" s="10"/>
      <c r="P27" s="52">
        <f>(E27+F27+G27+H27)/4</f>
        <v>6.75</v>
      </c>
      <c r="Q27" s="52">
        <f>(E27+F27+I27+J27)/4</f>
        <v>6.75</v>
      </c>
      <c r="R27" s="52">
        <f>(E27+F27+K27+L27)/4</f>
        <v>7.25</v>
      </c>
      <c r="S27" s="52">
        <f>(E27+F27+M27+N27)/4</f>
        <v>7.5</v>
      </c>
      <c r="T27" s="51"/>
      <c r="U27" s="52">
        <f>E27</f>
        <v>7</v>
      </c>
      <c r="V27" s="52">
        <f>F27</f>
        <v>7</v>
      </c>
      <c r="W27" s="52">
        <f>(G27+I27+K27+M27)/4</f>
        <v>7</v>
      </c>
      <c r="X27" s="52">
        <f>(H27+J27+L27+N27)/4</f>
        <v>7.25</v>
      </c>
      <c r="Y27" s="10"/>
      <c r="Z27" s="52">
        <f>AVERAGE(P27:S27)</f>
        <v>7.0625</v>
      </c>
      <c r="AA27" s="52">
        <f>D27*2</f>
        <v>8</v>
      </c>
    </row>
    <row r="28" ht="15" customHeight="1">
      <c r="A28" s="54">
        <v>20</v>
      </c>
      <c r="B28" t="s" s="91">
        <v>67</v>
      </c>
      <c r="C28" s="10"/>
      <c r="D28" s="58">
        <v>2</v>
      </c>
      <c r="E28" s="59">
        <v>2</v>
      </c>
      <c r="F28" s="59">
        <v>2</v>
      </c>
      <c r="G28" s="59">
        <v>3</v>
      </c>
      <c r="H28" s="59">
        <v>3</v>
      </c>
      <c r="I28" s="59">
        <v>3</v>
      </c>
      <c r="J28" s="59">
        <v>2</v>
      </c>
      <c r="K28" s="59">
        <v>3</v>
      </c>
      <c r="L28" s="59">
        <v>2</v>
      </c>
      <c r="M28" s="59">
        <v>3</v>
      </c>
      <c r="N28" s="60">
        <v>4</v>
      </c>
      <c r="O28" s="10"/>
      <c r="P28" s="52">
        <f>(E28+F28+G28+H28)/4</f>
        <v>2.5</v>
      </c>
      <c r="Q28" s="52">
        <f>(E28+F28+I28+J28)/4</f>
        <v>2.25</v>
      </c>
      <c r="R28" s="52">
        <f>(E28+F28+K28+L28)/4</f>
        <v>2.25</v>
      </c>
      <c r="S28" s="52">
        <f>(E28+F28+M28+N28)/4</f>
        <v>2.75</v>
      </c>
      <c r="T28" s="51"/>
      <c r="U28" s="52">
        <f>E28</f>
        <v>2</v>
      </c>
      <c r="V28" s="52">
        <f>F28</f>
        <v>2</v>
      </c>
      <c r="W28" s="52">
        <f>(G28+I28+K28+M28)/4</f>
        <v>3</v>
      </c>
      <c r="X28" s="52">
        <f>(H28+J28+L28+N28)/4</f>
        <v>2.75</v>
      </c>
      <c r="Y28" s="10"/>
      <c r="Z28" s="52">
        <f>AVERAGE(P28:S28)</f>
        <v>2.4375</v>
      </c>
      <c r="AA28" s="52">
        <f>D28*2</f>
        <v>4</v>
      </c>
    </row>
    <row r="29" ht="15" customHeight="1">
      <c r="A29" s="54">
        <v>21</v>
      </c>
      <c r="B29" t="s" s="91">
        <v>68</v>
      </c>
      <c r="C29" s="10"/>
      <c r="D29" s="58">
        <v>3</v>
      </c>
      <c r="E29" s="59">
        <v>5</v>
      </c>
      <c r="F29" s="59">
        <v>4</v>
      </c>
      <c r="G29" s="59">
        <v>5</v>
      </c>
      <c r="H29" s="59">
        <v>4</v>
      </c>
      <c r="I29" s="59">
        <v>4</v>
      </c>
      <c r="J29" s="59">
        <v>4</v>
      </c>
      <c r="K29" s="59">
        <v>3</v>
      </c>
      <c r="L29" s="59">
        <v>4</v>
      </c>
      <c r="M29" s="59">
        <v>1</v>
      </c>
      <c r="N29" s="60">
        <v>1</v>
      </c>
      <c r="O29" s="10"/>
      <c r="P29" s="52">
        <f>(E29+F29+G29+H29)/4</f>
        <v>4.5</v>
      </c>
      <c r="Q29" s="52">
        <f>(E29+F29+I29+J29)/4</f>
        <v>4.25</v>
      </c>
      <c r="R29" s="52">
        <f>(E29+F29+K29+L29)/4</f>
        <v>4</v>
      </c>
      <c r="S29" s="52">
        <f>(E29+F29+M29+N29)/4</f>
        <v>2.75</v>
      </c>
      <c r="T29" s="51"/>
      <c r="U29" s="52">
        <f>E29</f>
        <v>5</v>
      </c>
      <c r="V29" s="52">
        <f>F29</f>
        <v>4</v>
      </c>
      <c r="W29" s="52">
        <f>(G29+I29+K29+M29)/4</f>
        <v>3.25</v>
      </c>
      <c r="X29" s="52">
        <f>(H29+J29+L29+N29)/4</f>
        <v>3.25</v>
      </c>
      <c r="Y29" s="10"/>
      <c r="Z29" s="52">
        <f>AVERAGE(P29:S29)</f>
        <v>3.875</v>
      </c>
      <c r="AA29" s="52">
        <f>D29*2</f>
        <v>6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93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94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  <v>3</v>
      </c>
      <c r="E38" s="49">
        <f>AVERAGE(E9:E36)</f>
        <v>5.571428571428571</v>
      </c>
      <c r="F38" s="49">
        <f>AVERAGE(F9:F36)</f>
        <v>4.857142857142857</v>
      </c>
      <c r="G38" s="49">
        <f>AVERAGE(G9:G36)</f>
        <v>4.619047619047619</v>
      </c>
      <c r="H38" s="49">
        <f>AVERAGE(H9:H36)</f>
        <v>4.761904761904762</v>
      </c>
      <c r="I38" s="49">
        <f>AVERAGE(I9:I36)</f>
        <v>4.285714285714286</v>
      </c>
      <c r="J38" s="49">
        <f>AVERAGE(J9:J36)</f>
        <v>4.190476190476191</v>
      </c>
      <c r="K38" s="49">
        <f>AVERAGE(K9:K36)</f>
        <v>4.476190476190476</v>
      </c>
      <c r="L38" s="50">
        <f>AVERAGE(L9:L36)</f>
        <v>4.428571428571429</v>
      </c>
      <c r="M38" s="48">
        <f>AVERAGE(M9:M36)</f>
        <v>4.619047619047619</v>
      </c>
      <c r="N38" s="50">
        <f>AVERAGE(N9:N36)</f>
        <v>4.571428571428571</v>
      </c>
      <c r="O38" s="10"/>
      <c r="P38" s="52">
        <f>AVERAGE(P9:P36)</f>
        <v>3.714285714285714</v>
      </c>
      <c r="Q38" s="52">
        <f>AVERAGE(Q9:Q36)</f>
        <v>3.544642857142857</v>
      </c>
      <c r="R38" s="52">
        <f>AVERAGE(R9:R36)</f>
        <v>3.625</v>
      </c>
      <c r="S38" s="52">
        <f>AVERAGE(S9:S36)</f>
        <v>3.678571428571428</v>
      </c>
      <c r="T38" s="51"/>
      <c r="U38" s="52">
        <f>AVERAGE(U9:U36)</f>
        <v>4.178571428571429</v>
      </c>
      <c r="V38" s="52">
        <f>AVERAGE(V9:V36)</f>
        <v>3.642857142857143</v>
      </c>
      <c r="W38" s="52">
        <f>AVERAGE(W9:W36)</f>
        <v>3.375</v>
      </c>
      <c r="X38" s="52">
        <f>AVERAGE(X9:X36)</f>
        <v>3.366071428571428</v>
      </c>
      <c r="Y38" s="10"/>
      <c r="Z38" s="72">
        <f>AVERAGE(Z9:Z36)</f>
        <v>3.640625</v>
      </c>
      <c r="AA38" s="72">
        <f>AVERAGE(AA9:AA36)</f>
        <v>4.5</v>
      </c>
    </row>
    <row r="39" ht="15" customHeight="1">
      <c r="A39" s="3"/>
      <c r="B39" t="s" s="71">
        <v>33</v>
      </c>
      <c r="C39" s="6"/>
      <c r="D39" s="73">
        <f>STDEV(D9:D36)</f>
        <v>0.8944271909999159</v>
      </c>
      <c r="E39" s="74">
        <f>STDEV(E9:E36)</f>
        <v>2.038907270363921</v>
      </c>
      <c r="F39" s="74">
        <f>STDEV(F9:F36)</f>
        <v>1.904880948660947</v>
      </c>
      <c r="G39" s="74">
        <f>STDEV(G9:G36)</f>
        <v>1.883512423006296</v>
      </c>
      <c r="H39" s="74">
        <f>STDEV(H9:H36)</f>
        <v>1.813966976126134</v>
      </c>
      <c r="I39" s="74">
        <f>STDEV(I9:I36)</f>
        <v>1.901127485016645</v>
      </c>
      <c r="J39" s="74">
        <f>STDEV(J9:J36)</f>
        <v>1.721018524567578</v>
      </c>
      <c r="K39" s="74">
        <f>STDEV(K9:K36)</f>
        <v>1.833549770773829</v>
      </c>
      <c r="L39" s="75">
        <f>STDEV(L9:L36)</f>
        <v>1.963961012123931</v>
      </c>
      <c r="M39" s="73">
        <f>STDEV(M9:M36)</f>
        <v>2.519448163312563</v>
      </c>
      <c r="N39" s="75">
        <f>STDEV(N9:N36)</f>
        <v>2.481359074608682</v>
      </c>
      <c r="O39" s="10"/>
      <c r="P39" s="76">
        <f>STDEV(P9:P36)</f>
        <v>2.690616655976467</v>
      </c>
      <c r="Q39" s="77">
        <f>STDEV(Q9:Q36)</f>
        <v>2.564946728409134</v>
      </c>
      <c r="R39" s="77">
        <f>STDEV(R9:R36)</f>
        <v>2.653177689460668</v>
      </c>
      <c r="S39" s="78">
        <f>STDEV(S9:S36)</f>
        <v>2.81024674583688</v>
      </c>
      <c r="T39" s="10"/>
      <c r="U39" s="76">
        <f>STDEV(U9:U36)</f>
        <v>3.01911897166696</v>
      </c>
      <c r="V39" s="77">
        <f>STDEV(V9:V36)</f>
        <v>2.697245312375623</v>
      </c>
      <c r="W39" s="77">
        <f>STDEV(W9:W36)</f>
        <v>2.552685586535032</v>
      </c>
      <c r="X39" s="78">
        <f>STDEV(X9:X36)</f>
        <v>2.563528152235038</v>
      </c>
      <c r="Y39" s="10"/>
      <c r="Z39" s="73">
        <f>STDEV(Z9:Z36)</f>
        <v>2.663932246055457</v>
      </c>
      <c r="AA39" s="75">
        <f>STDEV(AA9:AA36)</f>
        <v>3.06110606976798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261" priority="1" operator="between" stopIfTrue="1">
      <formula>9</formula>
      <formula>10.1</formula>
    </cfRule>
    <cfRule type="cellIs" dxfId="262" priority="2" operator="between" stopIfTrue="1">
      <formula>7</formula>
      <formula>8.9</formula>
    </cfRule>
    <cfRule type="cellIs" dxfId="263" priority="3" operator="between" stopIfTrue="1">
      <formula>5</formula>
      <formula>6.9</formula>
    </cfRule>
    <cfRule type="cellIs" dxfId="264" priority="4" operator="between" stopIfTrue="1">
      <formula>3</formula>
      <formula>4.9</formula>
    </cfRule>
    <cfRule type="cellIs" dxfId="265" priority="5" operator="between" stopIfTrue="1">
      <formula>0.5</formula>
      <formula>2.9</formula>
    </cfRule>
  </conditionalFormatting>
  <conditionalFormatting sqref="P10:S36 P38:S38">
    <cfRule type="cellIs" dxfId="266" priority="1" operator="between" stopIfTrue="1">
      <formula>9</formula>
      <formula>10.1</formula>
    </cfRule>
    <cfRule type="cellIs" dxfId="267" priority="2" operator="between" stopIfTrue="1">
      <formula>7</formula>
      <formula>8.9</formula>
    </cfRule>
    <cfRule type="cellIs" dxfId="268" priority="3" operator="between" stopIfTrue="1">
      <formula>5</formula>
      <formula>6.9</formula>
    </cfRule>
    <cfRule type="cellIs" dxfId="269" priority="4" operator="between" stopIfTrue="1">
      <formula>3</formula>
      <formula>4.9</formula>
    </cfRule>
    <cfRule type="cellIs" dxfId="270" priority="5" operator="between" stopIfTrue="1">
      <formula>0.5</formula>
      <formula>2.9</formula>
    </cfRule>
    <cfRule type="cellIs" dxfId="271" priority="6" operator="between" stopIfTrue="1">
      <formula>9</formula>
      <formula>10.1</formula>
    </cfRule>
    <cfRule type="cellIs" dxfId="272" priority="7" operator="between" stopIfTrue="1">
      <formula>7</formula>
      <formula>8.9</formula>
    </cfRule>
    <cfRule type="cellIs" dxfId="273" priority="8" operator="between" stopIfTrue="1">
      <formula>5</formula>
      <formula>6.9</formula>
    </cfRule>
    <cfRule type="cellIs" dxfId="274" priority="9" operator="between" stopIfTrue="1">
      <formula>3</formula>
      <formula>4.9</formula>
    </cfRule>
    <cfRule type="cellIs" dxfId="275" priority="10" operator="between" stopIfTrue="1">
      <formula>0.5</formula>
      <formula>2.9</formula>
    </cfRule>
    <cfRule type="cellIs" dxfId="276" priority="11" operator="between" stopIfTrue="1">
      <formula>9</formula>
      <formula>10.1</formula>
    </cfRule>
    <cfRule type="cellIs" dxfId="277" priority="12" operator="between" stopIfTrue="1">
      <formula>7</formula>
      <formula>8.9</formula>
    </cfRule>
    <cfRule type="cellIs" dxfId="278" priority="13" operator="between" stopIfTrue="1">
      <formula>5</formula>
      <formula>6.9</formula>
    </cfRule>
    <cfRule type="cellIs" dxfId="279" priority="14" operator="between" stopIfTrue="1">
      <formula>3</formula>
      <formula>4.9</formula>
    </cfRule>
    <cfRule type="cellIs" dxfId="28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95" customWidth="1"/>
    <col min="2" max="2" width="30.6719" style="95" customWidth="1"/>
    <col min="3" max="3" width="1.35156" style="95" customWidth="1"/>
    <col min="4" max="4" width="4.67188" style="95" customWidth="1"/>
    <col min="5" max="5" width="4.67188" style="95" customWidth="1"/>
    <col min="6" max="6" width="4.67188" style="95" customWidth="1"/>
    <col min="7" max="7" width="4.67188" style="95" customWidth="1"/>
    <col min="8" max="8" width="4.67188" style="95" customWidth="1"/>
    <col min="9" max="9" width="4.67188" style="95" customWidth="1"/>
    <col min="10" max="10" width="4.67188" style="95" customWidth="1"/>
    <col min="11" max="11" width="4.67188" style="95" customWidth="1"/>
    <col min="12" max="12" width="4.67188" style="95" customWidth="1"/>
    <col min="13" max="13" width="4.67188" style="95" customWidth="1"/>
    <col min="14" max="14" width="4.67188" style="95" customWidth="1"/>
    <col min="15" max="15" width="1.35156" style="95" customWidth="1"/>
    <col min="16" max="16" width="4.67188" style="95" customWidth="1"/>
    <col min="17" max="17" width="4.67188" style="95" customWidth="1"/>
    <col min="18" max="18" width="4.67188" style="95" customWidth="1"/>
    <col min="19" max="19" width="4.67188" style="95" customWidth="1"/>
    <col min="20" max="20" width="1.35156" style="95" customWidth="1"/>
    <col min="21" max="21" width="4.67188" style="95" customWidth="1"/>
    <col min="22" max="22" width="4.67188" style="95" customWidth="1"/>
    <col min="23" max="23" width="4.67188" style="95" customWidth="1"/>
    <col min="24" max="24" width="4.67188" style="95" customWidth="1"/>
    <col min="25" max="25" width="1.67188" style="95" customWidth="1"/>
    <col min="26" max="26" width="4.67188" style="95" customWidth="1"/>
    <col min="27" max="27" width="4.67188" style="95" customWidth="1"/>
    <col min="28" max="256" width="10.8516" style="95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t="s" s="2">
        <v>44</v>
      </c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48.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45</v>
      </c>
      <c r="Q7" t="s" s="35">
        <v>46</v>
      </c>
      <c r="R7" t="s" s="36">
        <v>26</v>
      </c>
      <c r="S7" t="s" s="37">
        <v>47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10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10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10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72">
        <f>AVERAGE(Z9:Z36)</f>
        <v>0</v>
      </c>
      <c r="AA38" s="7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3">
        <f>STDEV(Z9:Z36)</f>
        <v>0</v>
      </c>
      <c r="AA39" s="75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281" priority="1" operator="between" stopIfTrue="1">
      <formula>9</formula>
      <formula>10.1</formula>
    </cfRule>
    <cfRule type="cellIs" dxfId="282" priority="2" operator="between" stopIfTrue="1">
      <formula>7</formula>
      <formula>8.9</formula>
    </cfRule>
    <cfRule type="cellIs" dxfId="283" priority="3" operator="between" stopIfTrue="1">
      <formula>5</formula>
      <formula>6.9</formula>
    </cfRule>
    <cfRule type="cellIs" dxfId="284" priority="4" operator="between" stopIfTrue="1">
      <formula>3</formula>
      <formula>4.9</formula>
    </cfRule>
    <cfRule type="cellIs" dxfId="285" priority="5" operator="between" stopIfTrue="1">
      <formula>0.5</formula>
      <formula>2.9</formula>
    </cfRule>
  </conditionalFormatting>
  <conditionalFormatting sqref="P10:S36 P38:S38">
    <cfRule type="cellIs" dxfId="286" priority="1" operator="between" stopIfTrue="1">
      <formula>9</formula>
      <formula>10.1</formula>
    </cfRule>
    <cfRule type="cellIs" dxfId="287" priority="2" operator="between" stopIfTrue="1">
      <formula>7</formula>
      <formula>8.9</formula>
    </cfRule>
    <cfRule type="cellIs" dxfId="288" priority="3" operator="between" stopIfTrue="1">
      <formula>5</formula>
      <formula>6.9</formula>
    </cfRule>
    <cfRule type="cellIs" dxfId="289" priority="4" operator="between" stopIfTrue="1">
      <formula>3</formula>
      <formula>4.9</formula>
    </cfRule>
    <cfRule type="cellIs" dxfId="290" priority="5" operator="between" stopIfTrue="1">
      <formula>0.5</formula>
      <formula>2.9</formula>
    </cfRule>
    <cfRule type="cellIs" dxfId="291" priority="6" operator="between" stopIfTrue="1">
      <formula>9</formula>
      <formula>10.1</formula>
    </cfRule>
    <cfRule type="cellIs" dxfId="292" priority="7" operator="between" stopIfTrue="1">
      <formula>7</formula>
      <formula>8.9</formula>
    </cfRule>
    <cfRule type="cellIs" dxfId="293" priority="8" operator="between" stopIfTrue="1">
      <formula>5</formula>
      <formula>6.9</formula>
    </cfRule>
    <cfRule type="cellIs" dxfId="294" priority="9" operator="between" stopIfTrue="1">
      <formula>3</formula>
      <formula>4.9</formula>
    </cfRule>
    <cfRule type="cellIs" dxfId="295" priority="10" operator="between" stopIfTrue="1">
      <formula>0.5</formula>
      <formula>2.9</formula>
    </cfRule>
    <cfRule type="cellIs" dxfId="296" priority="11" operator="between" stopIfTrue="1">
      <formula>9</formula>
      <formula>10.1</formula>
    </cfRule>
    <cfRule type="cellIs" dxfId="297" priority="12" operator="between" stopIfTrue="1">
      <formula>7</formula>
      <formula>8.9</formula>
    </cfRule>
    <cfRule type="cellIs" dxfId="298" priority="13" operator="between" stopIfTrue="1">
      <formula>5</formula>
      <formula>6.9</formula>
    </cfRule>
    <cfRule type="cellIs" dxfId="299" priority="14" operator="between" stopIfTrue="1">
      <formula>3</formula>
      <formula>4.9</formula>
    </cfRule>
    <cfRule type="cellIs" dxfId="30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96" customWidth="1"/>
    <col min="2" max="2" width="30.6719" style="96" customWidth="1"/>
    <col min="3" max="3" width="1.35156" style="96" customWidth="1"/>
    <col min="4" max="4" width="4.67188" style="96" customWidth="1"/>
    <col min="5" max="5" width="4.67188" style="96" customWidth="1"/>
    <col min="6" max="6" width="4.67188" style="96" customWidth="1"/>
    <col min="7" max="7" width="4.67188" style="96" customWidth="1"/>
    <col min="8" max="8" width="4.67188" style="96" customWidth="1"/>
    <col min="9" max="9" width="4.67188" style="96" customWidth="1"/>
    <col min="10" max="10" width="4.67188" style="96" customWidth="1"/>
    <col min="11" max="11" width="4.67188" style="96" customWidth="1"/>
    <col min="12" max="12" width="4.67188" style="96" customWidth="1"/>
    <col min="13" max="13" width="4.67188" style="96" customWidth="1"/>
    <col min="14" max="14" width="4.67188" style="96" customWidth="1"/>
    <col min="15" max="15" width="1.35156" style="96" customWidth="1"/>
    <col min="16" max="16" width="4.67188" style="96" customWidth="1"/>
    <col min="17" max="17" width="4.67188" style="96" customWidth="1"/>
    <col min="18" max="18" width="4.67188" style="96" customWidth="1"/>
    <col min="19" max="19" width="4.67188" style="96" customWidth="1"/>
    <col min="20" max="20" width="1.35156" style="96" customWidth="1"/>
    <col min="21" max="21" width="4.67188" style="96" customWidth="1"/>
    <col min="22" max="22" width="4.67188" style="96" customWidth="1"/>
    <col min="23" max="23" width="4.67188" style="96" customWidth="1"/>
    <col min="24" max="24" width="4.67188" style="96" customWidth="1"/>
    <col min="25" max="25" width="1.67188" style="96" customWidth="1"/>
    <col min="26" max="26" width="4.67188" style="96" customWidth="1"/>
    <col min="27" max="27" width="4.67188" style="96" customWidth="1"/>
    <col min="28" max="256" width="10.8516" style="96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t="s" s="2">
        <v>44</v>
      </c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48.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45</v>
      </c>
      <c r="Q7" t="s" s="35">
        <v>46</v>
      </c>
      <c r="R7" t="s" s="36">
        <v>26</v>
      </c>
      <c r="S7" t="s" s="37">
        <v>47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10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10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10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72">
        <f>AVERAGE(P36:S36)</f>
        <v>0</v>
      </c>
      <c r="AA36" s="7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97"/>
      <c r="AA37" s="97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72">
        <f>AVERAGE(Z9:Z36)</f>
        <v>0</v>
      </c>
      <c r="AA38" s="7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3">
        <f>STDEV(Z9:Z36)</f>
        <v>0</v>
      </c>
      <c r="AA39" s="75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301" priority="1" operator="between" stopIfTrue="1">
      <formula>9</formula>
      <formula>10.1</formula>
    </cfRule>
    <cfRule type="cellIs" dxfId="302" priority="2" operator="between" stopIfTrue="1">
      <formula>7</formula>
      <formula>8.9</formula>
    </cfRule>
    <cfRule type="cellIs" dxfId="303" priority="3" operator="between" stopIfTrue="1">
      <formula>5</formula>
      <formula>6.9</formula>
    </cfRule>
    <cfRule type="cellIs" dxfId="304" priority="4" operator="between" stopIfTrue="1">
      <formula>3</formula>
      <formula>4.9</formula>
    </cfRule>
    <cfRule type="cellIs" dxfId="305" priority="5" operator="between" stopIfTrue="1">
      <formula>0.5</formula>
      <formula>2.9</formula>
    </cfRule>
  </conditionalFormatting>
  <conditionalFormatting sqref="P10:S36 P38:S38">
    <cfRule type="cellIs" dxfId="306" priority="1" operator="between" stopIfTrue="1">
      <formula>9</formula>
      <formula>10.1</formula>
    </cfRule>
    <cfRule type="cellIs" dxfId="307" priority="2" operator="between" stopIfTrue="1">
      <formula>7</formula>
      <formula>8.9</formula>
    </cfRule>
    <cfRule type="cellIs" dxfId="308" priority="3" operator="between" stopIfTrue="1">
      <formula>5</formula>
      <formula>6.9</formula>
    </cfRule>
    <cfRule type="cellIs" dxfId="309" priority="4" operator="between" stopIfTrue="1">
      <formula>3</formula>
      <formula>4.9</formula>
    </cfRule>
    <cfRule type="cellIs" dxfId="310" priority="5" operator="between" stopIfTrue="1">
      <formula>0.5</formula>
      <formula>2.9</formula>
    </cfRule>
    <cfRule type="cellIs" dxfId="311" priority="6" operator="between" stopIfTrue="1">
      <formula>9</formula>
      <formula>10.1</formula>
    </cfRule>
    <cfRule type="cellIs" dxfId="312" priority="7" operator="between" stopIfTrue="1">
      <formula>7</formula>
      <formula>8.9</formula>
    </cfRule>
    <cfRule type="cellIs" dxfId="313" priority="8" operator="between" stopIfTrue="1">
      <formula>5</formula>
      <formula>6.9</formula>
    </cfRule>
    <cfRule type="cellIs" dxfId="314" priority="9" operator="between" stopIfTrue="1">
      <formula>3</formula>
      <formula>4.9</formula>
    </cfRule>
    <cfRule type="cellIs" dxfId="315" priority="10" operator="between" stopIfTrue="1">
      <formula>0.5</formula>
      <formula>2.9</formula>
    </cfRule>
    <cfRule type="cellIs" dxfId="316" priority="11" operator="between" stopIfTrue="1">
      <formula>9</formula>
      <formula>10.1</formula>
    </cfRule>
    <cfRule type="cellIs" dxfId="317" priority="12" operator="between" stopIfTrue="1">
      <formula>7</formula>
      <formula>8.9</formula>
    </cfRule>
    <cfRule type="cellIs" dxfId="318" priority="13" operator="between" stopIfTrue="1">
      <formula>5</formula>
      <formula>6.9</formula>
    </cfRule>
    <cfRule type="cellIs" dxfId="319" priority="14" operator="between" stopIfTrue="1">
      <formula>3</formula>
      <formula>4.9</formula>
    </cfRule>
    <cfRule type="cellIs" dxfId="32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98" customWidth="1"/>
    <col min="2" max="2" width="30.6719" style="98" customWidth="1"/>
    <col min="3" max="3" width="1.35156" style="98" customWidth="1"/>
    <col min="4" max="4" width="4.67188" style="98" customWidth="1"/>
    <col min="5" max="5" width="4.67188" style="98" customWidth="1"/>
    <col min="6" max="6" width="4.67188" style="98" customWidth="1"/>
    <col min="7" max="7" width="4.67188" style="98" customWidth="1"/>
    <col min="8" max="8" width="4.67188" style="98" customWidth="1"/>
    <col min="9" max="9" width="4.67188" style="98" customWidth="1"/>
    <col min="10" max="10" width="4.67188" style="98" customWidth="1"/>
    <col min="11" max="11" width="4.67188" style="98" customWidth="1"/>
    <col min="12" max="12" width="4.67188" style="98" customWidth="1"/>
    <col min="13" max="13" width="4.67188" style="98" customWidth="1"/>
    <col min="14" max="14" width="4.67188" style="98" customWidth="1"/>
    <col min="15" max="15" width="1.35156" style="98" customWidth="1"/>
    <col min="16" max="16" width="4.67188" style="98" customWidth="1"/>
    <col min="17" max="17" width="4.67188" style="98" customWidth="1"/>
    <col min="18" max="18" width="4.67188" style="98" customWidth="1"/>
    <col min="19" max="19" width="4.67188" style="98" customWidth="1"/>
    <col min="20" max="20" width="1.35156" style="98" customWidth="1"/>
    <col min="21" max="21" width="4.67188" style="98" customWidth="1"/>
    <col min="22" max="22" width="4.67188" style="98" customWidth="1"/>
    <col min="23" max="23" width="4.67188" style="98" customWidth="1"/>
    <col min="24" max="24" width="4.67188" style="98" customWidth="1"/>
    <col min="25" max="25" width="1.67188" style="98" customWidth="1"/>
    <col min="26" max="26" width="4.67188" style="98" customWidth="1"/>
    <col min="27" max="27" width="4.67188" style="98" customWidth="1"/>
    <col min="28" max="256" width="10.8516" style="98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t="s" s="2">
        <v>44</v>
      </c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48.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45</v>
      </c>
      <c r="Q7" t="s" s="35">
        <v>46</v>
      </c>
      <c r="R7" t="s" s="36">
        <v>26</v>
      </c>
      <c r="S7" t="s" s="37">
        <v>47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s="47"/>
      <c r="C9" s="10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51"/>
      <c r="P9" s="52">
        <f>(E9+F9+G9+H9)/4</f>
        <v>0</v>
      </c>
      <c r="Q9" s="52">
        <f>(E9+F9+I9+J9)/4</f>
        <v>0</v>
      </c>
      <c r="R9" s="52">
        <f>(E9+F9+K9+L9)/4</f>
        <v>0</v>
      </c>
      <c r="S9" s="52">
        <f>(E9+F9+M9+N9)/4</f>
        <v>0</v>
      </c>
      <c r="T9" s="51"/>
      <c r="U9" s="52">
        <f>E9</f>
        <v>0</v>
      </c>
      <c r="V9" s="52">
        <f>F9</f>
        <v>0</v>
      </c>
      <c r="W9" s="52">
        <f>(G9+I9+K9+M9)/4</f>
        <v>0</v>
      </c>
      <c r="X9" s="52">
        <f>(H9+J9+L9+N9)/4</f>
        <v>0</v>
      </c>
      <c r="Y9" s="10"/>
      <c r="Z9" s="52">
        <f>AVERAGE(P9:S9)</f>
        <v>0</v>
      </c>
      <c r="AA9" s="52">
        <f>D9*2</f>
        <v>0</v>
      </c>
    </row>
    <row r="10" ht="15" customHeight="1">
      <c r="A10" s="54">
        <v>2</v>
      </c>
      <c r="B10" s="54"/>
      <c r="C10" s="10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1"/>
      <c r="P10" s="52">
        <f>(E10+F10+G10+H10)/4</f>
        <v>0</v>
      </c>
      <c r="Q10" s="52">
        <f>(E10+F10+I10+J10)/4</f>
        <v>0</v>
      </c>
      <c r="R10" s="52">
        <f>(E10+F10+K10+L10)/4</f>
        <v>0</v>
      </c>
      <c r="S10" s="52">
        <f>(E10+F10+M10+N10)/4</f>
        <v>0</v>
      </c>
      <c r="T10" s="51"/>
      <c r="U10" s="52">
        <f>E10</f>
        <v>0</v>
      </c>
      <c r="V10" s="52">
        <f>F10</f>
        <v>0</v>
      </c>
      <c r="W10" s="52">
        <f>(G10+I10+K10+M10)/4</f>
        <v>0</v>
      </c>
      <c r="X10" s="52">
        <f>(H10+J10+L10+N10)/4</f>
        <v>0</v>
      </c>
      <c r="Y10" s="10"/>
      <c r="Z10" s="52">
        <f>AVERAGE(P10:S10)</f>
        <v>0</v>
      </c>
      <c r="AA10" s="52">
        <f>D10*2</f>
        <v>0</v>
      </c>
    </row>
    <row r="11" ht="15" customHeight="1">
      <c r="A11" s="54">
        <v>3</v>
      </c>
      <c r="B11" s="54"/>
      <c r="C11" s="10"/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53"/>
      <c r="P11" s="52">
        <f>(E11+F11+G11+H11)/4</f>
        <v>0</v>
      </c>
      <c r="Q11" s="52">
        <f>(E11+F11+I11+J11)/4</f>
        <v>0</v>
      </c>
      <c r="R11" s="52">
        <f>(E11+F11+K11+L11)/4</f>
        <v>0</v>
      </c>
      <c r="S11" s="52">
        <f>(E11+F11+M11+N11)/4</f>
        <v>0</v>
      </c>
      <c r="T11" s="51"/>
      <c r="U11" s="52">
        <f>E11</f>
        <v>0</v>
      </c>
      <c r="V11" s="52">
        <f>F11</f>
        <v>0</v>
      </c>
      <c r="W11" s="52">
        <f>(G11+I11+K11+M11)/4</f>
        <v>0</v>
      </c>
      <c r="X11" s="52">
        <f>(H11+J11+L11+N11)/4</f>
        <v>0</v>
      </c>
      <c r="Y11" s="10"/>
      <c r="Z11" s="52">
        <f>AVERAGE(P11:S11)</f>
        <v>0</v>
      </c>
      <c r="AA11" s="52">
        <f>D11*2</f>
        <v>0</v>
      </c>
    </row>
    <row r="12" ht="15" customHeight="1">
      <c r="A12" s="54">
        <v>4</v>
      </c>
      <c r="B12" s="54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3"/>
      <c r="P12" s="52">
        <f>(E12+F12+G12+H12)/4</f>
        <v>0</v>
      </c>
      <c r="Q12" s="52">
        <f>(E12+F12+I12+J12)/4</f>
        <v>0</v>
      </c>
      <c r="R12" s="52">
        <f>(E12+F12+K12+L12)/4</f>
        <v>0</v>
      </c>
      <c r="S12" s="52">
        <f>(E12+F12+M12+N12)/4</f>
        <v>0</v>
      </c>
      <c r="T12" s="51"/>
      <c r="U12" s="52">
        <f>E12</f>
        <v>0</v>
      </c>
      <c r="V12" s="52">
        <f>F12</f>
        <v>0</v>
      </c>
      <c r="W12" s="52">
        <f>(G12+I12+K12+M12)/4</f>
        <v>0</v>
      </c>
      <c r="X12" s="52">
        <f>(H12+J12+L12+N12)/4</f>
        <v>0</v>
      </c>
      <c r="Y12" s="10"/>
      <c r="Z12" s="52">
        <f>AVERAGE(P12:S12)</f>
        <v>0</v>
      </c>
      <c r="AA12" s="52">
        <f>D12*2</f>
        <v>0</v>
      </c>
    </row>
    <row r="13" ht="15" customHeight="1">
      <c r="A13" s="54">
        <v>5</v>
      </c>
      <c r="B13" s="54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3"/>
      <c r="P13" s="52">
        <f>(E13+F13+G13+H13)/4</f>
        <v>0</v>
      </c>
      <c r="Q13" s="52">
        <f>(E13+F13+I13+J13)/4</f>
        <v>0</v>
      </c>
      <c r="R13" s="52">
        <f>(E13+F13+K13+L13)/4</f>
        <v>0</v>
      </c>
      <c r="S13" s="52">
        <f>(E13+F13+M13+N13)/4</f>
        <v>0</v>
      </c>
      <c r="T13" s="51"/>
      <c r="U13" s="52">
        <f>E13</f>
        <v>0</v>
      </c>
      <c r="V13" s="52">
        <f>F13</f>
        <v>0</v>
      </c>
      <c r="W13" s="52">
        <f>(G13+I13+K13+M13)/4</f>
        <v>0</v>
      </c>
      <c r="X13" s="52">
        <f>(H13+J13+L13+N13)/4</f>
        <v>0</v>
      </c>
      <c r="Y13" s="10"/>
      <c r="Z13" s="52">
        <f>AVERAGE(P13:S13)</f>
        <v>0</v>
      </c>
      <c r="AA13" s="52">
        <f>D13*2</f>
        <v>0</v>
      </c>
    </row>
    <row r="14" ht="15" customHeight="1">
      <c r="A14" s="54">
        <v>6</v>
      </c>
      <c r="B14" s="54"/>
      <c r="C14" s="10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53"/>
      <c r="P14" s="52">
        <f>(E14+F14+G14+H14)/4</f>
        <v>0</v>
      </c>
      <c r="Q14" s="52">
        <f>(E14+F14+I14+J14)/4</f>
        <v>0</v>
      </c>
      <c r="R14" s="52">
        <f>(E14+F14+K14+L14)/4</f>
        <v>0</v>
      </c>
      <c r="S14" s="52">
        <f>(E14+F14+M14+N14)/4</f>
        <v>0</v>
      </c>
      <c r="T14" s="51"/>
      <c r="U14" s="52">
        <f>E14</f>
        <v>0</v>
      </c>
      <c r="V14" s="52">
        <f>F14</f>
        <v>0</v>
      </c>
      <c r="W14" s="52">
        <f>(G14+I14+K14+M14)/4</f>
        <v>0</v>
      </c>
      <c r="X14" s="52">
        <f>(H14+J14+L14+N14)/4</f>
        <v>0</v>
      </c>
      <c r="Y14" s="10"/>
      <c r="Z14" s="52">
        <f>AVERAGE(P14:S14)</f>
        <v>0</v>
      </c>
      <c r="AA14" s="52">
        <f>D14*2</f>
        <v>0</v>
      </c>
    </row>
    <row r="15" ht="15" customHeight="1">
      <c r="A15" s="54">
        <v>7</v>
      </c>
      <c r="B15" s="54"/>
      <c r="C15" s="10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53"/>
      <c r="P15" s="52">
        <f>(E15+F15+G15+H15)/4</f>
        <v>0</v>
      </c>
      <c r="Q15" s="52">
        <f>(E15+F15+I15+J15)/4</f>
        <v>0</v>
      </c>
      <c r="R15" s="52">
        <f>(E15+F15+K15+L15)/4</f>
        <v>0</v>
      </c>
      <c r="S15" s="52">
        <f>(E15+F15+M15+N15)/4</f>
        <v>0</v>
      </c>
      <c r="T15" s="51"/>
      <c r="U15" s="52">
        <f>E15</f>
        <v>0</v>
      </c>
      <c r="V15" s="52">
        <f>F15</f>
        <v>0</v>
      </c>
      <c r="W15" s="52">
        <f>(G15+I15+K15+M15)/4</f>
        <v>0</v>
      </c>
      <c r="X15" s="52">
        <f>(H15+J15+L15+N15)/4</f>
        <v>0</v>
      </c>
      <c r="Y15" s="10"/>
      <c r="Z15" s="52">
        <f>AVERAGE(P15:S15)</f>
        <v>0</v>
      </c>
      <c r="AA15" s="52">
        <f>D15*2</f>
        <v>0</v>
      </c>
    </row>
    <row r="16" ht="15" customHeight="1">
      <c r="A16" s="54">
        <v>8</v>
      </c>
      <c r="B16" s="61"/>
      <c r="C16" s="10"/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1"/>
      <c r="P16" s="52">
        <f>(E16+F16+G16+H16)/4</f>
        <v>0</v>
      </c>
      <c r="Q16" s="52">
        <f>(E16+F16+I16+J16)/4</f>
        <v>0</v>
      </c>
      <c r="R16" s="52">
        <f>(E16+F16+K16+L16)/4</f>
        <v>0</v>
      </c>
      <c r="S16" s="52">
        <f>(E16+F16+M16+N16)/4</f>
        <v>0</v>
      </c>
      <c r="T16" s="51"/>
      <c r="U16" s="52">
        <f>E16</f>
        <v>0</v>
      </c>
      <c r="V16" s="52">
        <f>F16</f>
        <v>0</v>
      </c>
      <c r="W16" s="52">
        <f>(G16+I16+K16+M16)/4</f>
        <v>0</v>
      </c>
      <c r="X16" s="52">
        <f>(H16+J16+L16+N16)/4</f>
        <v>0</v>
      </c>
      <c r="Y16" s="10"/>
      <c r="Z16" s="52">
        <f>AVERAGE(P16:S16)</f>
        <v>0</v>
      </c>
      <c r="AA16" s="52">
        <f>D16*2</f>
        <v>0</v>
      </c>
    </row>
    <row r="17" ht="15" customHeight="1">
      <c r="A17" s="54">
        <v>9</v>
      </c>
      <c r="B17" s="61"/>
      <c r="C17" s="10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52">
        <f>(E17+F17+G17+H17)/4</f>
        <v>0</v>
      </c>
      <c r="Q17" s="52">
        <f>(E17+F17+I17+J17)/4</f>
        <v>0</v>
      </c>
      <c r="R17" s="52">
        <f>(E17+F17+K17+L17)/4</f>
        <v>0</v>
      </c>
      <c r="S17" s="52">
        <f>(E17+F17+M17+N17)/4</f>
        <v>0</v>
      </c>
      <c r="T17" s="51"/>
      <c r="U17" s="52">
        <f>E17</f>
        <v>0</v>
      </c>
      <c r="V17" s="52">
        <f>F17</f>
        <v>0</v>
      </c>
      <c r="W17" s="52">
        <f>(G17+I17+K17+M17)/4</f>
        <v>0</v>
      </c>
      <c r="X17" s="52">
        <f>(H17+J17+L17+N17)/4</f>
        <v>0</v>
      </c>
      <c r="Y17" s="10"/>
      <c r="Z17" s="52">
        <f>AVERAGE(P17:S17)</f>
        <v>0</v>
      </c>
      <c r="AA17" s="52">
        <f>D17*2</f>
        <v>0</v>
      </c>
    </row>
    <row r="18" ht="15" customHeight="1">
      <c r="A18" s="54">
        <v>10</v>
      </c>
      <c r="B18" s="54"/>
      <c r="C18" s="10"/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10"/>
      <c r="P18" s="52">
        <f>(E18+F18+G18+H18)/4</f>
        <v>0</v>
      </c>
      <c r="Q18" s="52">
        <f>(E18+F18+I18+J18)/4</f>
        <v>0</v>
      </c>
      <c r="R18" s="52">
        <f>(E18+F18+K18+L18)/4</f>
        <v>0</v>
      </c>
      <c r="S18" s="52">
        <f>(E18+F18+M18+N18)/4</f>
        <v>0</v>
      </c>
      <c r="T18" s="51"/>
      <c r="U18" s="52">
        <f>E18</f>
        <v>0</v>
      </c>
      <c r="V18" s="52">
        <f>F18</f>
        <v>0</v>
      </c>
      <c r="W18" s="52">
        <f>(G18+I18+K18+M18)/4</f>
        <v>0</v>
      </c>
      <c r="X18" s="52">
        <f>(H18+J18+L18+N18)/4</f>
        <v>0</v>
      </c>
      <c r="Y18" s="10"/>
      <c r="Z18" s="52">
        <f>AVERAGE(P18:S18)</f>
        <v>0</v>
      </c>
      <c r="AA18" s="52">
        <f>D18*2</f>
        <v>0</v>
      </c>
    </row>
    <row r="19" ht="15" customHeight="1">
      <c r="A19" s="54">
        <v>11</v>
      </c>
      <c r="B19" s="54"/>
      <c r="C19" s="10"/>
      <c r="D19" s="58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10"/>
      <c r="P19" s="52">
        <f>(E19+F19+G19+H19)/4</f>
        <v>0</v>
      </c>
      <c r="Q19" s="52">
        <f>(E19+F19+I19+J19)/4</f>
        <v>0</v>
      </c>
      <c r="R19" s="52">
        <f>(E19+F19+K19+L19)/4</f>
        <v>0</v>
      </c>
      <c r="S19" s="52">
        <f>(E19+F19+M19+N19)/4</f>
        <v>0</v>
      </c>
      <c r="T19" s="51"/>
      <c r="U19" s="52">
        <f>E19</f>
        <v>0</v>
      </c>
      <c r="V19" s="52">
        <f>F19</f>
        <v>0</v>
      </c>
      <c r="W19" s="52">
        <f>(G19+I19+K19+M19)/4</f>
        <v>0</v>
      </c>
      <c r="X19" s="52">
        <f>(H19+J19+L19+N19)/4</f>
        <v>0</v>
      </c>
      <c r="Y19" s="10"/>
      <c r="Z19" s="52">
        <f>AVERAGE(P19:S19)</f>
        <v>0</v>
      </c>
      <c r="AA19" s="52">
        <f>D19*2</f>
        <v>0</v>
      </c>
    </row>
    <row r="20" ht="15" customHeight="1">
      <c r="A20" s="54">
        <v>12</v>
      </c>
      <c r="B20" s="54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10"/>
      <c r="P20" s="52">
        <f>(E20+F20+G20+H20)/4</f>
        <v>0</v>
      </c>
      <c r="Q20" s="52">
        <f>(E20+F20+I20+J20)/4</f>
        <v>0</v>
      </c>
      <c r="R20" s="52">
        <f>(E20+F20+K20+L20)/4</f>
        <v>0</v>
      </c>
      <c r="S20" s="52">
        <f>(E20+F20+M20+N20)/4</f>
        <v>0</v>
      </c>
      <c r="T20" s="51"/>
      <c r="U20" s="52">
        <f>E20</f>
        <v>0</v>
      </c>
      <c r="V20" s="52">
        <f>F20</f>
        <v>0</v>
      </c>
      <c r="W20" s="52">
        <f>(G20+I20+K20+M20)/4</f>
        <v>0</v>
      </c>
      <c r="X20" s="52">
        <f>(H20+J20+L20+N20)/4</f>
        <v>0</v>
      </c>
      <c r="Y20" s="10"/>
      <c r="Z20" s="52">
        <f>AVERAGE(P20:S20)</f>
        <v>0</v>
      </c>
      <c r="AA20" s="52">
        <f>D20*2</f>
        <v>0</v>
      </c>
    </row>
    <row r="21" ht="15" customHeight="1">
      <c r="A21" s="54">
        <v>13</v>
      </c>
      <c r="B21" s="54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10"/>
      <c r="P21" s="52">
        <f>(E21+F21+G21+H21)/4</f>
        <v>0</v>
      </c>
      <c r="Q21" s="52">
        <f>(E21+F21+I21+J21)/4</f>
        <v>0</v>
      </c>
      <c r="R21" s="52">
        <f>(E21+F21+K21+L21)/4</f>
        <v>0</v>
      </c>
      <c r="S21" s="52">
        <f>(E21+F21+M21+N21)/4</f>
        <v>0</v>
      </c>
      <c r="T21" s="51"/>
      <c r="U21" s="52">
        <f>E21</f>
        <v>0</v>
      </c>
      <c r="V21" s="52">
        <f>F21</f>
        <v>0</v>
      </c>
      <c r="W21" s="52">
        <f>(G21+I21+K21+M21)/4</f>
        <v>0</v>
      </c>
      <c r="X21" s="52">
        <f>(H21+J21+L21+N21)/4</f>
        <v>0</v>
      </c>
      <c r="Y21" s="10"/>
      <c r="Z21" s="52">
        <f>AVERAGE(P21:S21)</f>
        <v>0</v>
      </c>
      <c r="AA21" s="52">
        <f>D21*2</f>
        <v>0</v>
      </c>
    </row>
    <row r="22" ht="15" customHeight="1">
      <c r="A22" s="54">
        <v>14</v>
      </c>
      <c r="B22" s="54"/>
      <c r="C22" s="10"/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10"/>
      <c r="P22" s="52">
        <f>(E22+F22+G22+H22)/4</f>
        <v>0</v>
      </c>
      <c r="Q22" s="52">
        <f>(E22+F22+I22+J22)/4</f>
        <v>0</v>
      </c>
      <c r="R22" s="52">
        <f>(E22+F22+K22+L22)/4</f>
        <v>0</v>
      </c>
      <c r="S22" s="52">
        <f>(E22+F22+M22+N22)/4</f>
        <v>0</v>
      </c>
      <c r="T22" s="51"/>
      <c r="U22" s="52">
        <f>E22</f>
        <v>0</v>
      </c>
      <c r="V22" s="52">
        <f>F22</f>
        <v>0</v>
      </c>
      <c r="W22" s="52">
        <f>(G22+I22+K22+M22)/4</f>
        <v>0</v>
      </c>
      <c r="X22" s="52">
        <f>(H22+J22+L22+N22)/4</f>
        <v>0</v>
      </c>
      <c r="Y22" s="10"/>
      <c r="Z22" s="52">
        <f>AVERAGE(P22:S22)</f>
        <v>0</v>
      </c>
      <c r="AA22" s="52">
        <f>D22*2</f>
        <v>0</v>
      </c>
    </row>
    <row r="23" ht="15" customHeight="1">
      <c r="A23" s="54">
        <v>15</v>
      </c>
      <c r="B23" s="54"/>
      <c r="C23" s="10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10"/>
      <c r="P23" s="52">
        <f>(E23+F23+G23+H23)/4</f>
        <v>0</v>
      </c>
      <c r="Q23" s="52">
        <f>(E23+F23+I23+J23)/4</f>
        <v>0</v>
      </c>
      <c r="R23" s="52">
        <f>(E23+F23+K23+L23)/4</f>
        <v>0</v>
      </c>
      <c r="S23" s="52">
        <f>(E23+F23+M23+N23)/4</f>
        <v>0</v>
      </c>
      <c r="T23" s="51"/>
      <c r="U23" s="52">
        <f>E23</f>
        <v>0</v>
      </c>
      <c r="V23" s="52">
        <f>F23</f>
        <v>0</v>
      </c>
      <c r="W23" s="52">
        <f>(G23+I23+K23+M23)/4</f>
        <v>0</v>
      </c>
      <c r="X23" s="52">
        <f>(H23+J23+L23+N23)/4</f>
        <v>0</v>
      </c>
      <c r="Y23" s="10"/>
      <c r="Z23" s="52">
        <f>AVERAGE(P23:S23)</f>
        <v>0</v>
      </c>
      <c r="AA23" s="52">
        <f>D23*2</f>
        <v>0</v>
      </c>
    </row>
    <row r="24" ht="15" customHeight="1">
      <c r="A24" s="54">
        <v>16</v>
      </c>
      <c r="B24" s="54"/>
      <c r="C24" s="10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10"/>
      <c r="P24" s="52">
        <f>(E24+F24+G24+H24)/4</f>
        <v>0</v>
      </c>
      <c r="Q24" s="52">
        <f>(E24+F24+I24+J24)/4</f>
        <v>0</v>
      </c>
      <c r="R24" s="52">
        <f>(E24+F24+K24+L24)/4</f>
        <v>0</v>
      </c>
      <c r="S24" s="52">
        <f>(E24+F24+M24+N24)/4</f>
        <v>0</v>
      </c>
      <c r="T24" s="51"/>
      <c r="U24" s="52">
        <f>E24</f>
        <v>0</v>
      </c>
      <c r="V24" s="52">
        <f>F24</f>
        <v>0</v>
      </c>
      <c r="W24" s="52">
        <f>(G24+I24+K24+M24)/4</f>
        <v>0</v>
      </c>
      <c r="X24" s="52">
        <f>(H24+J24+L24+N24)/4</f>
        <v>0</v>
      </c>
      <c r="Y24" s="10"/>
      <c r="Z24" s="52">
        <f>AVERAGE(P24:S24)</f>
        <v>0</v>
      </c>
      <c r="AA24" s="52">
        <f>D24*2</f>
        <v>0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</c>
      <c r="E38" s="49">
        <f>AVERAGE(E9:E36)</f>
      </c>
      <c r="F38" s="49">
        <f>AVERAGE(F9:F36)</f>
      </c>
      <c r="G38" s="49">
        <f>AVERAGE(G9:G36)</f>
      </c>
      <c r="H38" s="49">
        <f>AVERAGE(H9:H36)</f>
      </c>
      <c r="I38" s="49">
        <f>AVERAGE(I9:I36)</f>
      </c>
      <c r="J38" s="49">
        <f>AVERAGE(J9:J36)</f>
      </c>
      <c r="K38" s="49">
        <f>AVERAGE(K9:K36)</f>
      </c>
      <c r="L38" s="50">
        <f>AVERAGE(L9:L36)</f>
      </c>
      <c r="M38" s="48">
        <f>AVERAGE(M9:M36)</f>
      </c>
      <c r="N38" s="50">
        <f>AVERAGE(N9:N36)</f>
      </c>
      <c r="O38" s="10"/>
      <c r="P38" s="52">
        <f>AVERAGE(P9:P36)</f>
        <v>0</v>
      </c>
      <c r="Q38" s="52">
        <f>AVERAGE(Q9:Q36)</f>
        <v>0</v>
      </c>
      <c r="R38" s="52">
        <f>AVERAGE(R9:R36)</f>
        <v>0</v>
      </c>
      <c r="S38" s="52">
        <f>AVERAGE(S9:S36)</f>
        <v>0</v>
      </c>
      <c r="T38" s="51"/>
      <c r="U38" s="52">
        <f>AVERAGE(U9:U36)</f>
        <v>0</v>
      </c>
      <c r="V38" s="52">
        <f>AVERAGE(V9:V36)</f>
        <v>0</v>
      </c>
      <c r="W38" s="52">
        <f>AVERAGE(W9:W36)</f>
        <v>0</v>
      </c>
      <c r="X38" s="52">
        <f>AVERAGE(X9:X36)</f>
        <v>0</v>
      </c>
      <c r="Y38" s="10"/>
      <c r="Z38" s="52">
        <f>AVERAGE(Z9:Z36)</f>
        <v>0</v>
      </c>
      <c r="AA38" s="52">
        <f>AVERAGE(AA9:AA36)</f>
        <v>0</v>
      </c>
    </row>
    <row r="39" ht="15" customHeight="1">
      <c r="A39" s="3"/>
      <c r="B39" t="s" s="71">
        <v>33</v>
      </c>
      <c r="C39" s="6"/>
      <c r="D39" s="73">
        <f>STDEV(D9:D36)</f>
      </c>
      <c r="E39" s="74">
        <f>STDEV(E9:E36)</f>
      </c>
      <c r="F39" s="74">
        <f>STDEV(F9:F36)</f>
      </c>
      <c r="G39" s="74">
        <f>STDEV(G9:G36)</f>
      </c>
      <c r="H39" s="74">
        <f>STDEV(H9:H36)</f>
      </c>
      <c r="I39" s="74">
        <f>STDEV(I9:I36)</f>
      </c>
      <c r="J39" s="74">
        <f>STDEV(J9:J36)</f>
      </c>
      <c r="K39" s="74">
        <f>STDEV(K9:K36)</f>
      </c>
      <c r="L39" s="75">
        <f>STDEV(L9:L36)</f>
      </c>
      <c r="M39" s="73">
        <f>STDEV(M9:M36)</f>
      </c>
      <c r="N39" s="75">
        <f>STDEV(N9:N36)</f>
      </c>
      <c r="O39" s="10"/>
      <c r="P39" s="76">
        <f>STDEV(P9:P36)</f>
        <v>0</v>
      </c>
      <c r="Q39" s="77">
        <f>STDEV(Q9:Q36)</f>
        <v>0</v>
      </c>
      <c r="R39" s="77">
        <f>STDEV(R9:R36)</f>
        <v>0</v>
      </c>
      <c r="S39" s="78">
        <f>STDEV(S9:S36)</f>
        <v>0</v>
      </c>
      <c r="T39" s="10"/>
      <c r="U39" s="76">
        <f>STDEV(U9:U36)</f>
        <v>0</v>
      </c>
      <c r="V39" s="77">
        <f>STDEV(V9:V36)</f>
        <v>0</v>
      </c>
      <c r="W39" s="77">
        <f>STDEV(W9:W36)</f>
        <v>0</v>
      </c>
      <c r="X39" s="78">
        <f>STDEV(X9:X36)</f>
        <v>0</v>
      </c>
      <c r="Y39" s="10"/>
      <c r="Z39" s="76">
        <f>STDEV(Z9:Z36)</f>
        <v>0</v>
      </c>
      <c r="AA39" s="78">
        <f>STDEV(AA9:AA36)</f>
        <v>0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321" priority="1" operator="between" stopIfTrue="1">
      <formula>9</formula>
      <formula>10.1</formula>
    </cfRule>
    <cfRule type="cellIs" dxfId="322" priority="2" operator="between" stopIfTrue="1">
      <formula>7</formula>
      <formula>8.9</formula>
    </cfRule>
    <cfRule type="cellIs" dxfId="323" priority="3" operator="between" stopIfTrue="1">
      <formula>5</formula>
      <formula>6.9</formula>
    </cfRule>
    <cfRule type="cellIs" dxfId="324" priority="4" operator="between" stopIfTrue="1">
      <formula>3</formula>
      <formula>4.9</formula>
    </cfRule>
    <cfRule type="cellIs" dxfId="325" priority="5" operator="between" stopIfTrue="1">
      <formula>0.5</formula>
      <formula>2.9</formula>
    </cfRule>
  </conditionalFormatting>
  <conditionalFormatting sqref="P10:S36 P38:S38">
    <cfRule type="cellIs" dxfId="326" priority="1" operator="between" stopIfTrue="1">
      <formula>9</formula>
      <formula>10.1</formula>
    </cfRule>
    <cfRule type="cellIs" dxfId="327" priority="2" operator="between" stopIfTrue="1">
      <formula>7</formula>
      <formula>8.9</formula>
    </cfRule>
    <cfRule type="cellIs" dxfId="328" priority="3" operator="between" stopIfTrue="1">
      <formula>5</formula>
      <formula>6.9</formula>
    </cfRule>
    <cfRule type="cellIs" dxfId="329" priority="4" operator="between" stopIfTrue="1">
      <formula>3</formula>
      <formula>4.9</formula>
    </cfRule>
    <cfRule type="cellIs" dxfId="330" priority="5" operator="between" stopIfTrue="1">
      <formula>0.5</formula>
      <formula>2.9</formula>
    </cfRule>
    <cfRule type="cellIs" dxfId="331" priority="6" operator="between" stopIfTrue="1">
      <formula>9</formula>
      <formula>10.1</formula>
    </cfRule>
    <cfRule type="cellIs" dxfId="332" priority="7" operator="between" stopIfTrue="1">
      <formula>7</formula>
      <formula>8.9</formula>
    </cfRule>
    <cfRule type="cellIs" dxfId="333" priority="8" operator="between" stopIfTrue="1">
      <formula>5</formula>
      <formula>6.9</formula>
    </cfRule>
    <cfRule type="cellIs" dxfId="334" priority="9" operator="between" stopIfTrue="1">
      <formula>3</formula>
      <formula>4.9</formula>
    </cfRule>
    <cfRule type="cellIs" dxfId="335" priority="10" operator="between" stopIfTrue="1">
      <formula>0.5</formula>
      <formula>2.9</formula>
    </cfRule>
    <cfRule type="cellIs" dxfId="336" priority="11" operator="between" stopIfTrue="1">
      <formula>9</formula>
      <formula>10.1</formula>
    </cfRule>
    <cfRule type="cellIs" dxfId="337" priority="12" operator="between" stopIfTrue="1">
      <formula>7</formula>
      <formula>8.9</formula>
    </cfRule>
    <cfRule type="cellIs" dxfId="338" priority="13" operator="between" stopIfTrue="1">
      <formula>5</formula>
      <formula>6.9</formula>
    </cfRule>
    <cfRule type="cellIs" dxfId="339" priority="14" operator="between" stopIfTrue="1">
      <formula>3</formula>
      <formula>4.9</formula>
    </cfRule>
    <cfRule type="cellIs" dxfId="34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AA42"/>
  <sheetViews>
    <sheetView workbookViewId="0" showGridLines="0" defaultGridColor="1"/>
  </sheetViews>
  <sheetFormatPr defaultColWidth="10.8333" defaultRowHeight="15" customHeight="1" outlineLevelRow="0" outlineLevelCol="0"/>
  <cols>
    <col min="1" max="1" width="3.67188" style="99" customWidth="1"/>
    <col min="2" max="2" width="30.6719" style="99" customWidth="1"/>
    <col min="3" max="3" width="1.35156" style="99" customWidth="1"/>
    <col min="4" max="4" width="4.67188" style="99" customWidth="1"/>
    <col min="5" max="5" width="4.67188" style="99" customWidth="1"/>
    <col min="6" max="6" width="4.67188" style="99" customWidth="1"/>
    <col min="7" max="7" width="4.67188" style="99" customWidth="1"/>
    <col min="8" max="8" width="4.67188" style="99" customWidth="1"/>
    <col min="9" max="9" width="4.67188" style="99" customWidth="1"/>
    <col min="10" max="10" width="4.67188" style="99" customWidth="1"/>
    <col min="11" max="11" width="4.67188" style="99" customWidth="1"/>
    <col min="12" max="12" width="4.67188" style="99" customWidth="1"/>
    <col min="13" max="13" width="4.67188" style="99" customWidth="1"/>
    <col min="14" max="14" width="4.67188" style="99" customWidth="1"/>
    <col min="15" max="15" width="1.35156" style="99" customWidth="1"/>
    <col min="16" max="16" width="4.67188" style="99" customWidth="1"/>
    <col min="17" max="17" width="4.67188" style="99" customWidth="1"/>
    <col min="18" max="18" width="4.67188" style="99" customWidth="1"/>
    <col min="19" max="19" width="4.67188" style="99" customWidth="1"/>
    <col min="20" max="20" width="1.35156" style="99" customWidth="1"/>
    <col min="21" max="21" width="4.67188" style="99" customWidth="1"/>
    <col min="22" max="22" width="4.67188" style="99" customWidth="1"/>
    <col min="23" max="23" width="4.67188" style="99" customWidth="1"/>
    <col min="24" max="24" width="4.67188" style="99" customWidth="1"/>
    <col min="25" max="25" width="1.67188" style="99" customWidth="1"/>
    <col min="26" max="26" width="4.67188" style="99" customWidth="1"/>
    <col min="27" max="27" width="4.67188" style="99" customWidth="1"/>
    <col min="28" max="256" width="10.8516" style="99" customWidth="1"/>
  </cols>
  <sheetData>
    <row r="1" ht="1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t="s" s="2">
        <v>1</v>
      </c>
      <c r="V1" s="3"/>
      <c r="W1" s="3"/>
      <c r="X1" s="3"/>
      <c r="Y1" s="3"/>
      <c r="Z1" s="3"/>
      <c r="AA1" s="3"/>
    </row>
    <row r="2" ht="15" customHeight="1">
      <c r="A2" t="s" s="2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15" customHeight="1">
      <c r="A3" t="s" s="2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15" customHeight="1">
      <c r="A4" s="3"/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3"/>
      <c r="P4" s="5"/>
      <c r="Q4" s="5"/>
      <c r="R4" s="5"/>
      <c r="S4" s="5"/>
      <c r="T4" s="3"/>
      <c r="U4" s="5"/>
      <c r="V4" s="5"/>
      <c r="W4" s="5"/>
      <c r="X4" s="5"/>
      <c r="Y4" s="3"/>
      <c r="Z4" s="5"/>
      <c r="AA4" s="5"/>
    </row>
    <row r="5" ht="15" customHeight="1">
      <c r="A5" s="3"/>
      <c r="B5" s="3"/>
      <c r="C5" s="6"/>
      <c r="D5" t="s" s="7">
        <v>5</v>
      </c>
      <c r="E5" s="8"/>
      <c r="F5" s="8"/>
      <c r="G5" s="8"/>
      <c r="H5" s="8"/>
      <c r="I5" s="8"/>
      <c r="J5" s="8"/>
      <c r="K5" s="8"/>
      <c r="L5" s="8"/>
      <c r="M5" s="8"/>
      <c r="N5" s="9"/>
      <c r="O5" s="10"/>
      <c r="P5" t="s" s="11">
        <v>6</v>
      </c>
      <c r="Q5" s="12"/>
      <c r="R5" s="12"/>
      <c r="S5" s="13"/>
      <c r="T5" s="10"/>
      <c r="U5" t="s" s="14">
        <v>6</v>
      </c>
      <c r="V5" s="15"/>
      <c r="W5" s="15"/>
      <c r="X5" s="16"/>
      <c r="Y5" s="10"/>
      <c r="Z5" t="s" s="17">
        <v>7</v>
      </c>
      <c r="AA5" t="s" s="17">
        <v>8</v>
      </c>
    </row>
    <row r="6" ht="15" customHeight="1">
      <c r="A6" s="3"/>
      <c r="B6" s="3"/>
      <c r="C6" s="6"/>
      <c r="D6" s="18"/>
      <c r="E6" s="19"/>
      <c r="F6" s="19"/>
      <c r="G6" s="19"/>
      <c r="H6" s="19"/>
      <c r="I6" s="19"/>
      <c r="J6" s="19"/>
      <c r="K6" s="19"/>
      <c r="L6" s="19"/>
      <c r="M6" s="19"/>
      <c r="N6" s="20"/>
      <c r="O6" s="21"/>
      <c r="P6" t="s" s="22">
        <v>9</v>
      </c>
      <c r="Q6" s="23"/>
      <c r="R6" s="23"/>
      <c r="S6" s="24"/>
      <c r="T6" s="21"/>
      <c r="U6" t="s" s="25">
        <v>10</v>
      </c>
      <c r="V6" s="26"/>
      <c r="W6" s="26"/>
      <c r="X6" s="27"/>
      <c r="Y6" s="21"/>
      <c r="Z6" s="28"/>
      <c r="AA6" s="28"/>
    </row>
    <row r="7" ht="165" customHeight="1">
      <c r="A7" t="s" s="2">
        <v>11</v>
      </c>
      <c r="B7" t="s" s="29">
        <v>12</v>
      </c>
      <c r="C7" s="6"/>
      <c r="D7" t="s" s="30">
        <v>13</v>
      </c>
      <c r="E7" t="s" s="31">
        <v>14</v>
      </c>
      <c r="F7" t="s" s="32">
        <v>15</v>
      </c>
      <c r="G7" t="s" s="32">
        <v>16</v>
      </c>
      <c r="H7" t="s" s="32">
        <v>17</v>
      </c>
      <c r="I7" t="s" s="32">
        <v>18</v>
      </c>
      <c r="J7" t="s" s="32">
        <v>19</v>
      </c>
      <c r="K7" t="s" s="32">
        <v>20</v>
      </c>
      <c r="L7" t="s" s="32">
        <v>21</v>
      </c>
      <c r="M7" t="s" s="32">
        <v>22</v>
      </c>
      <c r="N7" t="s" s="33">
        <v>23</v>
      </c>
      <c r="O7" s="21"/>
      <c r="P7" t="s" s="34">
        <v>73</v>
      </c>
      <c r="Q7" t="s" s="35">
        <v>46</v>
      </c>
      <c r="R7" t="s" s="36">
        <v>26</v>
      </c>
      <c r="S7" t="s" s="37">
        <v>74</v>
      </c>
      <c r="T7" s="21"/>
      <c r="U7" t="s" s="38">
        <v>28</v>
      </c>
      <c r="V7" t="s" s="39">
        <v>29</v>
      </c>
      <c r="W7" t="s" s="40">
        <v>30</v>
      </c>
      <c r="X7" t="s" s="41">
        <v>31</v>
      </c>
      <c r="Y7" s="21"/>
      <c r="Z7" s="42"/>
      <c r="AA7" s="42"/>
    </row>
    <row r="8" ht="8" customHeight="1">
      <c r="A8" s="5"/>
      <c r="B8" s="5"/>
      <c r="C8" s="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4"/>
      <c r="P8" s="43"/>
      <c r="Q8" s="43"/>
      <c r="R8" s="43"/>
      <c r="S8" s="43"/>
      <c r="T8" s="44"/>
      <c r="U8" s="45"/>
      <c r="V8" s="43"/>
      <c r="W8" s="45"/>
      <c r="X8" s="43"/>
      <c r="Y8" s="3"/>
      <c r="Z8" s="46"/>
      <c r="AA8" s="46"/>
    </row>
    <row r="9" ht="15" customHeight="1">
      <c r="A9" s="47">
        <v>1</v>
      </c>
      <c r="B9" t="s" s="90">
        <v>75</v>
      </c>
      <c r="C9" s="10"/>
      <c r="D9" s="48">
        <v>1</v>
      </c>
      <c r="E9" s="49">
        <v>3</v>
      </c>
      <c r="F9" s="49">
        <v>2</v>
      </c>
      <c r="G9" s="49">
        <v>3</v>
      </c>
      <c r="H9" s="49">
        <v>3</v>
      </c>
      <c r="I9" s="49">
        <v>3</v>
      </c>
      <c r="J9" s="49">
        <v>3</v>
      </c>
      <c r="K9" s="49">
        <v>3</v>
      </c>
      <c r="L9" s="49">
        <v>3</v>
      </c>
      <c r="M9" s="49">
        <v>2</v>
      </c>
      <c r="N9" s="50">
        <v>2</v>
      </c>
      <c r="O9" s="51"/>
      <c r="P9" s="52">
        <f>(E9+F9+G9+H9)/4</f>
        <v>2.75</v>
      </c>
      <c r="Q9" s="52">
        <f>(E9+F9+I9+J9)/4</f>
        <v>2.75</v>
      </c>
      <c r="R9" s="52">
        <f>(E9+F9+K9+L9)/4</f>
        <v>2.75</v>
      </c>
      <c r="S9" s="52">
        <f>(E9+F9+M9+N9)/4</f>
        <v>2.25</v>
      </c>
      <c r="T9" s="51"/>
      <c r="U9" s="52">
        <f>E9</f>
        <v>3</v>
      </c>
      <c r="V9" s="52">
        <f>F9</f>
        <v>2</v>
      </c>
      <c r="W9" s="52">
        <f>(G9+I9+K9+M9)/4</f>
        <v>2.75</v>
      </c>
      <c r="X9" s="52">
        <f>(H9+J9+L9+N9)/4</f>
        <v>2.75</v>
      </c>
      <c r="Y9" s="10"/>
      <c r="Z9" s="52">
        <f>AVERAGE(P9:S9)</f>
        <v>2.625</v>
      </c>
      <c r="AA9" s="52">
        <f>D9*2</f>
        <v>2</v>
      </c>
    </row>
    <row r="10" ht="15" customHeight="1">
      <c r="A10" s="54">
        <v>2</v>
      </c>
      <c r="B10" t="s" s="91">
        <v>76</v>
      </c>
      <c r="C10" s="10"/>
      <c r="D10" s="55">
        <v>3</v>
      </c>
      <c r="E10" s="56">
        <v>5</v>
      </c>
      <c r="F10" s="56">
        <v>3</v>
      </c>
      <c r="G10" s="56">
        <v>3</v>
      </c>
      <c r="H10" s="56">
        <v>2</v>
      </c>
      <c r="I10" s="56">
        <v>3</v>
      </c>
      <c r="J10" s="56">
        <v>3</v>
      </c>
      <c r="K10" s="56">
        <v>5</v>
      </c>
      <c r="L10" s="56">
        <v>5</v>
      </c>
      <c r="M10" s="56">
        <v>3</v>
      </c>
      <c r="N10" s="57">
        <v>3</v>
      </c>
      <c r="O10" s="51"/>
      <c r="P10" s="52">
        <f>(E10+F10+G10+H10)/4</f>
        <v>3.25</v>
      </c>
      <c r="Q10" s="52">
        <f>(E10+F10+I10+J10)/4</f>
        <v>3.5</v>
      </c>
      <c r="R10" s="52">
        <f>(E10+F10+K10+L10)/4</f>
        <v>4.5</v>
      </c>
      <c r="S10" s="52">
        <f>(E10+F10+M10+N10)/4</f>
        <v>3.5</v>
      </c>
      <c r="T10" s="51"/>
      <c r="U10" s="52">
        <f>E10</f>
        <v>5</v>
      </c>
      <c r="V10" s="52">
        <f>F10</f>
        <v>3</v>
      </c>
      <c r="W10" s="52">
        <f>(G10+I10+K10+M10)/4</f>
        <v>3.5</v>
      </c>
      <c r="X10" s="52">
        <f>(H10+J10+L10+N10)/4</f>
        <v>3.25</v>
      </c>
      <c r="Y10" s="10"/>
      <c r="Z10" s="52">
        <f>AVERAGE(P10:S10)</f>
        <v>3.6875</v>
      </c>
      <c r="AA10" s="52">
        <f>D10*2</f>
        <v>6</v>
      </c>
    </row>
    <row r="11" ht="15" customHeight="1">
      <c r="A11" s="54">
        <v>3</v>
      </c>
      <c r="B11" t="s" s="91">
        <v>77</v>
      </c>
      <c r="C11" s="10"/>
      <c r="D11" s="58">
        <v>2</v>
      </c>
      <c r="E11" s="59">
        <v>6</v>
      </c>
      <c r="F11" s="59">
        <v>4</v>
      </c>
      <c r="G11" s="59">
        <v>5</v>
      </c>
      <c r="H11" s="59">
        <v>5</v>
      </c>
      <c r="I11" s="59">
        <v>6</v>
      </c>
      <c r="J11" s="59">
        <v>6</v>
      </c>
      <c r="K11" s="59">
        <v>5</v>
      </c>
      <c r="L11" s="59">
        <v>4</v>
      </c>
      <c r="M11" s="59">
        <v>5</v>
      </c>
      <c r="N11" s="60">
        <v>4</v>
      </c>
      <c r="O11" s="53"/>
      <c r="P11" s="52">
        <f>(E11+F11+G11+H11)/4</f>
        <v>5</v>
      </c>
      <c r="Q11" s="52">
        <f>(E11+F11+I11+J11)/4</f>
        <v>5.5</v>
      </c>
      <c r="R11" s="52">
        <f>(E11+F11+K11+L11)/4</f>
        <v>4.75</v>
      </c>
      <c r="S11" s="52">
        <f>(E11+F11+M11+N11)/4</f>
        <v>4.75</v>
      </c>
      <c r="T11" s="51"/>
      <c r="U11" s="52">
        <f>E11</f>
        <v>6</v>
      </c>
      <c r="V11" s="52">
        <f>F11</f>
        <v>4</v>
      </c>
      <c r="W11" s="52">
        <f>(G11+I11+K11+M11)/4</f>
        <v>5.25</v>
      </c>
      <c r="X11" s="52">
        <f>(H11+J11+L11+N11)/4</f>
        <v>4.75</v>
      </c>
      <c r="Y11" s="10"/>
      <c r="Z11" s="52">
        <f>AVERAGE(P11:S11)</f>
        <v>5</v>
      </c>
      <c r="AA11" s="52">
        <f>D11*2</f>
        <v>4</v>
      </c>
    </row>
    <row r="12" ht="15" customHeight="1">
      <c r="A12" s="54">
        <v>4</v>
      </c>
      <c r="B12" t="s" s="91">
        <v>78</v>
      </c>
      <c r="C12" s="10"/>
      <c r="D12" s="58">
        <v>3</v>
      </c>
      <c r="E12" s="59">
        <v>5</v>
      </c>
      <c r="F12" s="59">
        <v>4</v>
      </c>
      <c r="G12" s="59">
        <v>3</v>
      </c>
      <c r="H12" s="59">
        <v>3</v>
      </c>
      <c r="I12" s="59">
        <v>5</v>
      </c>
      <c r="J12" s="59">
        <v>5</v>
      </c>
      <c r="K12" s="59">
        <v>6</v>
      </c>
      <c r="L12" s="59">
        <v>5</v>
      </c>
      <c r="M12" s="59">
        <v>4</v>
      </c>
      <c r="N12" s="60">
        <v>3</v>
      </c>
      <c r="O12" s="53"/>
      <c r="P12" s="52">
        <f>(E12+F12+G12+H12)/4</f>
        <v>3.75</v>
      </c>
      <c r="Q12" s="52">
        <f>(E12+F12+I12+J12)/4</f>
        <v>4.75</v>
      </c>
      <c r="R12" s="52">
        <f>(E12+F12+K12+L12)/4</f>
        <v>5</v>
      </c>
      <c r="S12" s="52">
        <f>(E12+F12+M12+N12)/4</f>
        <v>4</v>
      </c>
      <c r="T12" s="51"/>
      <c r="U12" s="52">
        <f>E12</f>
        <v>5</v>
      </c>
      <c r="V12" s="52">
        <f>F12</f>
        <v>4</v>
      </c>
      <c r="W12" s="52">
        <f>(G12+I12+K12+M12)/4</f>
        <v>4.5</v>
      </c>
      <c r="X12" s="52">
        <f>(H12+J12+L12+N12)/4</f>
        <v>4</v>
      </c>
      <c r="Y12" s="10"/>
      <c r="Z12" s="52">
        <f>AVERAGE(P12:S12)</f>
        <v>4.375</v>
      </c>
      <c r="AA12" s="52">
        <f>D12*2</f>
        <v>6</v>
      </c>
    </row>
    <row r="13" ht="15" customHeight="1">
      <c r="A13" s="54">
        <v>5</v>
      </c>
      <c r="B13" t="s" s="91">
        <v>79</v>
      </c>
      <c r="C13" s="10"/>
      <c r="D13" s="58">
        <v>4</v>
      </c>
      <c r="E13" s="59">
        <v>5</v>
      </c>
      <c r="F13" s="59">
        <v>7</v>
      </c>
      <c r="G13" s="59">
        <v>7</v>
      </c>
      <c r="H13" s="59">
        <v>6</v>
      </c>
      <c r="I13" s="59">
        <v>7</v>
      </c>
      <c r="J13" s="59">
        <v>7</v>
      </c>
      <c r="K13" s="59">
        <v>7</v>
      </c>
      <c r="L13" s="59">
        <v>7</v>
      </c>
      <c r="M13" s="59">
        <v>5</v>
      </c>
      <c r="N13" s="60">
        <v>6</v>
      </c>
      <c r="O13" s="53"/>
      <c r="P13" s="52">
        <f>(E13+F13+G13+H13)/4</f>
        <v>6.25</v>
      </c>
      <c r="Q13" s="52">
        <f>(E13+F13+I13+J13)/4</f>
        <v>6.5</v>
      </c>
      <c r="R13" s="52">
        <f>(E13+F13+K13+L13)/4</f>
        <v>6.5</v>
      </c>
      <c r="S13" s="52">
        <f>(E13+F13+M13+N13)/4</f>
        <v>5.75</v>
      </c>
      <c r="T13" s="51"/>
      <c r="U13" s="52">
        <f>E13</f>
        <v>5</v>
      </c>
      <c r="V13" s="52">
        <f>F13</f>
        <v>7</v>
      </c>
      <c r="W13" s="52">
        <f>(G13+I13+K13+M13)/4</f>
        <v>6.5</v>
      </c>
      <c r="X13" s="52">
        <f>(H13+J13+L13+N13)/4</f>
        <v>6.5</v>
      </c>
      <c r="Y13" s="10"/>
      <c r="Z13" s="52">
        <f>AVERAGE(P13:S13)</f>
        <v>6.25</v>
      </c>
      <c r="AA13" s="52">
        <f>D13*2</f>
        <v>8</v>
      </c>
    </row>
    <row r="14" ht="15" customHeight="1">
      <c r="A14" s="54">
        <v>6</v>
      </c>
      <c r="B14" t="s" s="91">
        <v>80</v>
      </c>
      <c r="C14" s="10"/>
      <c r="D14" s="58">
        <v>4</v>
      </c>
      <c r="E14" s="59">
        <v>7</v>
      </c>
      <c r="F14" s="59">
        <v>6</v>
      </c>
      <c r="G14" s="59">
        <v>5</v>
      </c>
      <c r="H14" s="59">
        <v>6</v>
      </c>
      <c r="I14" s="59">
        <v>8</v>
      </c>
      <c r="J14" s="59">
        <v>8</v>
      </c>
      <c r="K14" s="59">
        <v>7</v>
      </c>
      <c r="L14" s="59">
        <v>8</v>
      </c>
      <c r="M14" s="59">
        <v>6</v>
      </c>
      <c r="N14" s="60">
        <v>6</v>
      </c>
      <c r="O14" s="53"/>
      <c r="P14" s="52">
        <f>(E14+F14+G14+H14)/4</f>
        <v>6</v>
      </c>
      <c r="Q14" s="52">
        <f>(E14+F14+I14+J14)/4</f>
        <v>7.25</v>
      </c>
      <c r="R14" s="52">
        <f>(E14+F14+K14+L14)/4</f>
        <v>7</v>
      </c>
      <c r="S14" s="52">
        <f>(E14+F14+M14+N14)/4</f>
        <v>6.25</v>
      </c>
      <c r="T14" s="51"/>
      <c r="U14" s="52">
        <f>E14</f>
        <v>7</v>
      </c>
      <c r="V14" s="52">
        <f>F14</f>
        <v>6</v>
      </c>
      <c r="W14" s="52">
        <f>(G14+I14+K14+M14)/4</f>
        <v>6.5</v>
      </c>
      <c r="X14" s="52">
        <f>(H14+J14+L14+N14)/4</f>
        <v>7</v>
      </c>
      <c r="Y14" s="10"/>
      <c r="Z14" s="52">
        <f>AVERAGE(P14:S14)</f>
        <v>6.625</v>
      </c>
      <c r="AA14" s="52">
        <f>D14*2</f>
        <v>8</v>
      </c>
    </row>
    <row r="15" ht="15" customHeight="1">
      <c r="A15" s="54">
        <v>7</v>
      </c>
      <c r="B15" t="s" s="91">
        <v>81</v>
      </c>
      <c r="C15" s="10"/>
      <c r="D15" s="58">
        <v>4</v>
      </c>
      <c r="E15" s="59">
        <v>6</v>
      </c>
      <c r="F15" s="59">
        <v>7</v>
      </c>
      <c r="G15" s="59">
        <v>8</v>
      </c>
      <c r="H15" s="59">
        <v>8</v>
      </c>
      <c r="I15" s="59">
        <v>6</v>
      </c>
      <c r="J15" s="59">
        <v>8</v>
      </c>
      <c r="K15" s="59">
        <v>6</v>
      </c>
      <c r="L15" s="59">
        <v>7</v>
      </c>
      <c r="M15" s="59">
        <v>6</v>
      </c>
      <c r="N15" s="60">
        <v>6</v>
      </c>
      <c r="O15" s="53"/>
      <c r="P15" s="52">
        <f>(E15+F15+G15+H15)/4</f>
        <v>7.25</v>
      </c>
      <c r="Q15" s="52">
        <f>(E15+F15+I15+J15)/4</f>
        <v>6.75</v>
      </c>
      <c r="R15" s="52">
        <f>(E15+F15+K15+L15)/4</f>
        <v>6.5</v>
      </c>
      <c r="S15" s="52">
        <f>(E15+F15+M15+N15)/4</f>
        <v>6.25</v>
      </c>
      <c r="T15" s="51"/>
      <c r="U15" s="52">
        <f>E15</f>
        <v>6</v>
      </c>
      <c r="V15" s="52">
        <f>F15</f>
        <v>7</v>
      </c>
      <c r="W15" s="52">
        <f>(G15+I15+K15+M15)/4</f>
        <v>6.5</v>
      </c>
      <c r="X15" s="52">
        <f>(H15+J15+L15+N15)/4</f>
        <v>7.25</v>
      </c>
      <c r="Y15" s="10"/>
      <c r="Z15" s="52">
        <f>AVERAGE(P15:S15)</f>
        <v>6.6875</v>
      </c>
      <c r="AA15" s="52">
        <f>D15*2</f>
        <v>8</v>
      </c>
    </row>
    <row r="16" ht="15" customHeight="1">
      <c r="A16" s="54">
        <v>8</v>
      </c>
      <c r="B16" t="s" s="92">
        <v>82</v>
      </c>
      <c r="C16" s="10"/>
      <c r="D16" s="55">
        <v>4</v>
      </c>
      <c r="E16" s="56">
        <v>6</v>
      </c>
      <c r="F16" s="56">
        <v>7</v>
      </c>
      <c r="G16" s="56">
        <v>6</v>
      </c>
      <c r="H16" s="56">
        <v>5</v>
      </c>
      <c r="I16" s="56">
        <v>6</v>
      </c>
      <c r="J16" s="56">
        <v>7</v>
      </c>
      <c r="K16" s="56">
        <v>6</v>
      </c>
      <c r="L16" s="56">
        <v>7</v>
      </c>
      <c r="M16" s="56">
        <v>6</v>
      </c>
      <c r="N16" s="57">
        <v>6</v>
      </c>
      <c r="O16" s="51"/>
      <c r="P16" s="52">
        <f>(E16+F16+G16+H16)/4</f>
        <v>6</v>
      </c>
      <c r="Q16" s="52">
        <f>(E16+F16+I16+J16)/4</f>
        <v>6.5</v>
      </c>
      <c r="R16" s="52">
        <f>(E16+F16+K16+L16)/4</f>
        <v>6.5</v>
      </c>
      <c r="S16" s="52">
        <f>(E16+F16+M16+N16)/4</f>
        <v>6.25</v>
      </c>
      <c r="T16" s="51"/>
      <c r="U16" s="52">
        <f>E16</f>
        <v>6</v>
      </c>
      <c r="V16" s="52">
        <f>F16</f>
        <v>7</v>
      </c>
      <c r="W16" s="52">
        <f>(G16+I16+K16+M16)/4</f>
        <v>6</v>
      </c>
      <c r="X16" s="52">
        <f>(H16+J16+L16+N16)/4</f>
        <v>6.25</v>
      </c>
      <c r="Y16" s="10"/>
      <c r="Z16" s="52">
        <f>AVERAGE(P16:S16)</f>
        <v>6.3125</v>
      </c>
      <c r="AA16" s="52">
        <f>D16*2</f>
        <v>8</v>
      </c>
    </row>
    <row r="17" ht="15" customHeight="1">
      <c r="A17" s="54">
        <v>9</v>
      </c>
      <c r="B17" t="s" s="92">
        <v>83</v>
      </c>
      <c r="C17" s="10"/>
      <c r="D17" s="62">
        <v>4</v>
      </c>
      <c r="E17" s="63">
        <v>8</v>
      </c>
      <c r="F17" s="63">
        <v>8</v>
      </c>
      <c r="G17" s="63">
        <v>7</v>
      </c>
      <c r="H17" s="63">
        <v>7</v>
      </c>
      <c r="I17" s="63">
        <v>8</v>
      </c>
      <c r="J17" s="63">
        <v>8</v>
      </c>
      <c r="K17" s="63">
        <v>7</v>
      </c>
      <c r="L17" s="63">
        <v>8</v>
      </c>
      <c r="M17" s="63">
        <v>6</v>
      </c>
      <c r="N17" s="64">
        <v>6</v>
      </c>
      <c r="O17" s="65"/>
      <c r="P17" s="52">
        <f>(E17+F17+G17+H17)/4</f>
        <v>7.5</v>
      </c>
      <c r="Q17" s="52">
        <f>(E17+F17+I17+J17)/4</f>
        <v>8</v>
      </c>
      <c r="R17" s="52">
        <f>(E17+F17+K17+L17)/4</f>
        <v>7.75</v>
      </c>
      <c r="S17" s="52">
        <f>(E17+F17+M17+N17)/4</f>
        <v>7</v>
      </c>
      <c r="T17" s="51"/>
      <c r="U17" s="52">
        <f>E17</f>
        <v>8</v>
      </c>
      <c r="V17" s="52">
        <f>F17</f>
        <v>8</v>
      </c>
      <c r="W17" s="52">
        <f>(G17+I17+K17+M17)/4</f>
        <v>7</v>
      </c>
      <c r="X17" s="52">
        <f>(H17+J17+L17+N17)/4</f>
        <v>7.25</v>
      </c>
      <c r="Y17" s="10"/>
      <c r="Z17" s="52">
        <f>AVERAGE(P17:S17)</f>
        <v>7.5625</v>
      </c>
      <c r="AA17" s="52">
        <f>D17*2</f>
        <v>8</v>
      </c>
    </row>
    <row r="18" ht="15" customHeight="1">
      <c r="A18" s="54">
        <v>10</v>
      </c>
      <c r="B18" t="s" s="91">
        <v>84</v>
      </c>
      <c r="C18" s="10"/>
      <c r="D18" s="58">
        <v>4</v>
      </c>
      <c r="E18" s="59">
        <v>7</v>
      </c>
      <c r="F18" s="59">
        <v>7</v>
      </c>
      <c r="G18" s="59">
        <v>7</v>
      </c>
      <c r="H18" s="59">
        <v>7</v>
      </c>
      <c r="I18" s="59">
        <v>7</v>
      </c>
      <c r="J18" s="59">
        <v>8</v>
      </c>
      <c r="K18" s="59">
        <v>8</v>
      </c>
      <c r="L18" s="59">
        <v>7</v>
      </c>
      <c r="M18" s="59">
        <v>6</v>
      </c>
      <c r="N18" s="60">
        <v>6</v>
      </c>
      <c r="O18" s="10"/>
      <c r="P18" s="52">
        <f>(E18+F18+G18+H18)/4</f>
        <v>7</v>
      </c>
      <c r="Q18" s="52">
        <f>(E18+F18+I18+J18)/4</f>
        <v>7.25</v>
      </c>
      <c r="R18" s="52">
        <f>(E18+F18+K18+L18)/4</f>
        <v>7.25</v>
      </c>
      <c r="S18" s="52">
        <f>(E18+F18+M18+N18)/4</f>
        <v>6.5</v>
      </c>
      <c r="T18" s="51"/>
      <c r="U18" s="52">
        <f>E18</f>
        <v>7</v>
      </c>
      <c r="V18" s="52">
        <f>F18</f>
        <v>7</v>
      </c>
      <c r="W18" s="52">
        <f>(G18+I18+K18+M18)/4</f>
        <v>7</v>
      </c>
      <c r="X18" s="52">
        <f>(H18+J18+L18+N18)/4</f>
        <v>7</v>
      </c>
      <c r="Y18" s="10"/>
      <c r="Z18" s="52">
        <f>AVERAGE(P18:S18)</f>
        <v>7</v>
      </c>
      <c r="AA18" s="52">
        <f>D18*2</f>
        <v>8</v>
      </c>
    </row>
    <row r="19" ht="15" customHeight="1">
      <c r="A19" s="54">
        <v>11</v>
      </c>
      <c r="B19" t="s" s="91">
        <v>85</v>
      </c>
      <c r="C19" s="10"/>
      <c r="D19" s="58">
        <v>3</v>
      </c>
      <c r="E19" s="59">
        <v>7</v>
      </c>
      <c r="F19" s="59">
        <v>6</v>
      </c>
      <c r="G19" s="59">
        <v>6</v>
      </c>
      <c r="H19" s="59">
        <v>6</v>
      </c>
      <c r="I19" s="59">
        <v>8</v>
      </c>
      <c r="J19" s="59">
        <v>6</v>
      </c>
      <c r="K19" s="59">
        <v>7</v>
      </c>
      <c r="L19" s="59">
        <v>7</v>
      </c>
      <c r="M19" s="59">
        <v>6</v>
      </c>
      <c r="N19" s="60">
        <v>5</v>
      </c>
      <c r="O19" s="10"/>
      <c r="P19" s="52">
        <f>(E19+F19+G19+H19)/4</f>
        <v>6.25</v>
      </c>
      <c r="Q19" s="52">
        <f>(E19+F19+I19+J19)/4</f>
        <v>6.75</v>
      </c>
      <c r="R19" s="52">
        <f>(E19+F19+K19+L19)/4</f>
        <v>6.75</v>
      </c>
      <c r="S19" s="52">
        <f>(E19+F19+M19+N19)/4</f>
        <v>6</v>
      </c>
      <c r="T19" s="51"/>
      <c r="U19" s="52">
        <f>E19</f>
        <v>7</v>
      </c>
      <c r="V19" s="52">
        <f>F19</f>
        <v>6</v>
      </c>
      <c r="W19" s="52">
        <f>(G19+I19+K19+M19)/4</f>
        <v>6.75</v>
      </c>
      <c r="X19" s="52">
        <f>(H19+J19+L19+N19)/4</f>
        <v>6</v>
      </c>
      <c r="Y19" s="10"/>
      <c r="Z19" s="52">
        <f>AVERAGE(P19:S19)</f>
        <v>6.4375</v>
      </c>
      <c r="AA19" s="52">
        <f>D19*2</f>
        <v>6</v>
      </c>
    </row>
    <row r="20" ht="15" customHeight="1">
      <c r="A20" s="54">
        <v>12</v>
      </c>
      <c r="B20" t="s" s="91">
        <v>86</v>
      </c>
      <c r="C20" s="10"/>
      <c r="D20" s="58">
        <v>3</v>
      </c>
      <c r="E20" s="59">
        <v>7</v>
      </c>
      <c r="F20" s="59">
        <v>4</v>
      </c>
      <c r="G20" s="59">
        <v>3</v>
      </c>
      <c r="H20" s="59">
        <v>3</v>
      </c>
      <c r="I20" s="59">
        <v>4</v>
      </c>
      <c r="J20" s="59">
        <v>4</v>
      </c>
      <c r="K20" s="59">
        <v>6</v>
      </c>
      <c r="L20" s="59">
        <v>6</v>
      </c>
      <c r="M20" s="59">
        <v>6</v>
      </c>
      <c r="N20" s="60">
        <v>6</v>
      </c>
      <c r="O20" s="10"/>
      <c r="P20" s="52">
        <f>(E20+F20+G20+H20)/4</f>
        <v>4.25</v>
      </c>
      <c r="Q20" s="52">
        <f>(E20+F20+I20+J20)/4</f>
        <v>4.75</v>
      </c>
      <c r="R20" s="52">
        <f>(E20+F20+K20+L20)/4</f>
        <v>5.75</v>
      </c>
      <c r="S20" s="52">
        <f>(E20+F20+M20+N20)/4</f>
        <v>5.75</v>
      </c>
      <c r="T20" s="51"/>
      <c r="U20" s="52">
        <f>E20</f>
        <v>7</v>
      </c>
      <c r="V20" s="52">
        <f>F20</f>
        <v>4</v>
      </c>
      <c r="W20" s="52">
        <f>(G20+I20+K20+M20)/4</f>
        <v>4.75</v>
      </c>
      <c r="X20" s="52">
        <f>(H20+J20+L20+N20)/4</f>
        <v>4.75</v>
      </c>
      <c r="Y20" s="10"/>
      <c r="Z20" s="52">
        <f>AVERAGE(P20:S20)</f>
        <v>5.125</v>
      </c>
      <c r="AA20" s="52">
        <f>D20*2</f>
        <v>6</v>
      </c>
    </row>
    <row r="21" ht="15" customHeight="1">
      <c r="A21" s="54">
        <v>13</v>
      </c>
      <c r="B21" t="s" s="91">
        <v>87</v>
      </c>
      <c r="C21" s="10"/>
      <c r="D21" s="58">
        <v>3</v>
      </c>
      <c r="E21" s="59">
        <v>8</v>
      </c>
      <c r="F21" s="59">
        <v>6</v>
      </c>
      <c r="G21" s="59">
        <v>7</v>
      </c>
      <c r="H21" s="59">
        <v>7</v>
      </c>
      <c r="I21" s="59">
        <v>6</v>
      </c>
      <c r="J21" s="59">
        <v>7</v>
      </c>
      <c r="K21" s="59">
        <v>8</v>
      </c>
      <c r="L21" s="59">
        <v>8</v>
      </c>
      <c r="M21" s="59">
        <v>6</v>
      </c>
      <c r="N21" s="60">
        <v>5</v>
      </c>
      <c r="O21" s="10"/>
      <c r="P21" s="52">
        <f>(E21+F21+G21+H21)/4</f>
        <v>7</v>
      </c>
      <c r="Q21" s="52">
        <f>(E21+F21+I21+J21)/4</f>
        <v>6.75</v>
      </c>
      <c r="R21" s="52">
        <f>(E21+F21+K21+L21)/4</f>
        <v>7.5</v>
      </c>
      <c r="S21" s="52">
        <f>(E21+F21+M21+N21)/4</f>
        <v>6.25</v>
      </c>
      <c r="T21" s="51"/>
      <c r="U21" s="52">
        <f>E21</f>
        <v>8</v>
      </c>
      <c r="V21" s="52">
        <f>F21</f>
        <v>6</v>
      </c>
      <c r="W21" s="52">
        <f>(G21+I21+K21+M21)/4</f>
        <v>6.75</v>
      </c>
      <c r="X21" s="52">
        <f>(H21+J21+L21+N21)/4</f>
        <v>6.75</v>
      </c>
      <c r="Y21" s="10"/>
      <c r="Z21" s="52">
        <f>AVERAGE(P21:S21)</f>
        <v>6.875</v>
      </c>
      <c r="AA21" s="52">
        <f>D21*2</f>
        <v>6</v>
      </c>
    </row>
    <row r="22" ht="15" customHeight="1">
      <c r="A22" s="54">
        <v>14</v>
      </c>
      <c r="B22" t="s" s="91">
        <v>88</v>
      </c>
      <c r="C22" s="10"/>
      <c r="D22" s="58">
        <v>3</v>
      </c>
      <c r="E22" s="59">
        <v>7</v>
      </c>
      <c r="F22" s="59">
        <v>6</v>
      </c>
      <c r="G22" s="59">
        <v>6</v>
      </c>
      <c r="H22" s="59">
        <v>6</v>
      </c>
      <c r="I22" s="59">
        <v>6</v>
      </c>
      <c r="J22" s="59">
        <v>5</v>
      </c>
      <c r="K22" s="59">
        <v>8</v>
      </c>
      <c r="L22" s="59">
        <v>8</v>
      </c>
      <c r="M22" s="59">
        <v>5</v>
      </c>
      <c r="N22" s="60">
        <v>5</v>
      </c>
      <c r="O22" s="10"/>
      <c r="P22" s="52">
        <f>(E22+F22+G22+H22)/4</f>
        <v>6.25</v>
      </c>
      <c r="Q22" s="52">
        <f>(E22+F22+I22+J22)/4</f>
        <v>6</v>
      </c>
      <c r="R22" s="52">
        <f>(E22+F22+K22+L22)/4</f>
        <v>7.25</v>
      </c>
      <c r="S22" s="52">
        <f>(E22+F22+M22+N22)/4</f>
        <v>5.75</v>
      </c>
      <c r="T22" s="51"/>
      <c r="U22" s="52">
        <f>E22</f>
        <v>7</v>
      </c>
      <c r="V22" s="52">
        <f>F22</f>
        <v>6</v>
      </c>
      <c r="W22" s="52">
        <f>(G22+I22+K22+M22)/4</f>
        <v>6.25</v>
      </c>
      <c r="X22" s="52">
        <f>(H22+J22+L22+N22)/4</f>
        <v>6</v>
      </c>
      <c r="Y22" s="10"/>
      <c r="Z22" s="52">
        <f>AVERAGE(P22:S22)</f>
        <v>6.3125</v>
      </c>
      <c r="AA22" s="52">
        <f>D22*2</f>
        <v>6</v>
      </c>
    </row>
    <row r="23" ht="15" customHeight="1">
      <c r="A23" s="54">
        <v>15</v>
      </c>
      <c r="B23" t="s" s="91">
        <v>89</v>
      </c>
      <c r="C23" s="10"/>
      <c r="D23" s="58">
        <v>3</v>
      </c>
      <c r="E23" s="59">
        <v>6</v>
      </c>
      <c r="F23" s="59">
        <v>5</v>
      </c>
      <c r="G23" s="59">
        <v>5</v>
      </c>
      <c r="H23" s="59">
        <v>4</v>
      </c>
      <c r="I23" s="59">
        <v>6</v>
      </c>
      <c r="J23" s="59">
        <v>5</v>
      </c>
      <c r="K23" s="59">
        <v>6</v>
      </c>
      <c r="L23" s="59">
        <v>6</v>
      </c>
      <c r="M23" s="59">
        <v>5</v>
      </c>
      <c r="N23" s="60">
        <v>5</v>
      </c>
      <c r="O23" s="10"/>
      <c r="P23" s="52">
        <f>(E23+F23+G23+H23)/4</f>
        <v>5</v>
      </c>
      <c r="Q23" s="52">
        <f>(E23+F23+I23+J23)/4</f>
        <v>5.5</v>
      </c>
      <c r="R23" s="52">
        <f>(E23+F23+K23+L23)/4</f>
        <v>5.75</v>
      </c>
      <c r="S23" s="52">
        <f>(E23+F23+M23+N23)/4</f>
        <v>5.25</v>
      </c>
      <c r="T23" s="51"/>
      <c r="U23" s="52">
        <f>E23</f>
        <v>6</v>
      </c>
      <c r="V23" s="52">
        <f>F23</f>
        <v>5</v>
      </c>
      <c r="W23" s="52">
        <f>(G23+I23+K23+M23)/4</f>
        <v>5.5</v>
      </c>
      <c r="X23" s="52">
        <f>(H23+J23+L23+N23)/4</f>
        <v>5</v>
      </c>
      <c r="Y23" s="10"/>
      <c r="Z23" s="52">
        <f>AVERAGE(P23:S23)</f>
        <v>5.375</v>
      </c>
      <c r="AA23" s="52">
        <f>D23*2</f>
        <v>6</v>
      </c>
    </row>
    <row r="24" ht="15" customHeight="1">
      <c r="A24" s="54">
        <v>16</v>
      </c>
      <c r="B24" t="s" s="91">
        <v>90</v>
      </c>
      <c r="C24" s="10"/>
      <c r="D24" s="58">
        <v>3</v>
      </c>
      <c r="E24" s="59">
        <v>7</v>
      </c>
      <c r="F24" s="59">
        <v>6</v>
      </c>
      <c r="G24" s="59">
        <v>6</v>
      </c>
      <c r="H24" s="59">
        <v>7</v>
      </c>
      <c r="I24" s="59">
        <v>6</v>
      </c>
      <c r="J24" s="59">
        <v>5</v>
      </c>
      <c r="K24" s="59">
        <v>6</v>
      </c>
      <c r="L24" s="59">
        <v>6</v>
      </c>
      <c r="M24" s="59">
        <v>5</v>
      </c>
      <c r="N24" s="60">
        <v>5</v>
      </c>
      <c r="O24" s="10"/>
      <c r="P24" s="52">
        <f>(E24+F24+G24+H24)/4</f>
        <v>6.5</v>
      </c>
      <c r="Q24" s="52">
        <f>(E24+F24+I24+J24)/4</f>
        <v>6</v>
      </c>
      <c r="R24" s="52">
        <f>(E24+F24+K24+L24)/4</f>
        <v>6.25</v>
      </c>
      <c r="S24" s="52">
        <f>(E24+F24+M24+N24)/4</f>
        <v>5.75</v>
      </c>
      <c r="T24" s="51"/>
      <c r="U24" s="52">
        <f>E24</f>
        <v>7</v>
      </c>
      <c r="V24" s="52">
        <f>F24</f>
        <v>6</v>
      </c>
      <c r="W24" s="52">
        <f>(G24+I24+K24+M24)/4</f>
        <v>5.75</v>
      </c>
      <c r="X24" s="52">
        <f>(H24+J24+L24+N24)/4</f>
        <v>5.75</v>
      </c>
      <c r="Y24" s="10"/>
      <c r="Z24" s="52">
        <f>AVERAGE(P24:S24)</f>
        <v>6.125</v>
      </c>
      <c r="AA24" s="52">
        <f>D24*2</f>
        <v>6</v>
      </c>
    </row>
    <row r="25" ht="15" customHeight="1">
      <c r="A25" s="54">
        <v>17</v>
      </c>
      <c r="B25" s="54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10"/>
      <c r="P25" s="52">
        <f>(E25+F25+G25+H25)/4</f>
        <v>0</v>
      </c>
      <c r="Q25" s="52">
        <f>(E25+F25+I25+J25)/4</f>
        <v>0</v>
      </c>
      <c r="R25" s="52">
        <f>(E25+F25+K25+L25)/4</f>
        <v>0</v>
      </c>
      <c r="S25" s="52">
        <f>(E25+F25+M25+N25)/4</f>
        <v>0</v>
      </c>
      <c r="T25" s="51"/>
      <c r="U25" s="52">
        <f>E25</f>
        <v>0</v>
      </c>
      <c r="V25" s="52">
        <f>F25</f>
        <v>0</v>
      </c>
      <c r="W25" s="52">
        <f>(G25+I25+K25+M25)/4</f>
        <v>0</v>
      </c>
      <c r="X25" s="52">
        <f>(H25+J25+L25+N25)/4</f>
        <v>0</v>
      </c>
      <c r="Y25" s="10"/>
      <c r="Z25" s="52">
        <f>AVERAGE(P25:S25)</f>
        <v>0</v>
      </c>
      <c r="AA25" s="52">
        <f>D25*2</f>
        <v>0</v>
      </c>
    </row>
    <row r="26" ht="15" customHeight="1">
      <c r="A26" s="54">
        <v>18</v>
      </c>
      <c r="B26" s="54"/>
      <c r="C26" s="10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10"/>
      <c r="P26" s="52">
        <f>(E26+F26+G26+H26)/4</f>
        <v>0</v>
      </c>
      <c r="Q26" s="52">
        <f>(E26+F26+I26+J26)/4</f>
        <v>0</v>
      </c>
      <c r="R26" s="52">
        <f>(E26+F26+K26+L26)/4</f>
        <v>0</v>
      </c>
      <c r="S26" s="52">
        <f>(E26+F26+M26+N26)/4</f>
        <v>0</v>
      </c>
      <c r="T26" s="51"/>
      <c r="U26" s="52">
        <f>E26</f>
        <v>0</v>
      </c>
      <c r="V26" s="52">
        <f>F26</f>
        <v>0</v>
      </c>
      <c r="W26" s="52">
        <f>(G26+I26+K26+M26)/4</f>
        <v>0</v>
      </c>
      <c r="X26" s="52">
        <f>(H26+J26+L26+N26)/4</f>
        <v>0</v>
      </c>
      <c r="Y26" s="10"/>
      <c r="Z26" s="52">
        <f>AVERAGE(P26:S26)</f>
        <v>0</v>
      </c>
      <c r="AA26" s="52">
        <f>D26*2</f>
        <v>0</v>
      </c>
    </row>
    <row r="27" ht="15" customHeight="1">
      <c r="A27" s="54">
        <v>19</v>
      </c>
      <c r="B27" s="54"/>
      <c r="C27" s="10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10"/>
      <c r="P27" s="52">
        <f>(E27+F27+G27+H27)/4</f>
        <v>0</v>
      </c>
      <c r="Q27" s="52">
        <f>(E27+F27+I27+J27)/4</f>
        <v>0</v>
      </c>
      <c r="R27" s="52">
        <f>(E27+F27+K27+L27)/4</f>
        <v>0</v>
      </c>
      <c r="S27" s="52">
        <f>(E27+F27+M27+N27)/4</f>
        <v>0</v>
      </c>
      <c r="T27" s="51"/>
      <c r="U27" s="52">
        <f>E27</f>
        <v>0</v>
      </c>
      <c r="V27" s="52">
        <f>F27</f>
        <v>0</v>
      </c>
      <c r="W27" s="52">
        <f>(G27+I27+K27+M27)/4</f>
        <v>0</v>
      </c>
      <c r="X27" s="52">
        <f>(H27+J27+L27+N27)/4</f>
        <v>0</v>
      </c>
      <c r="Y27" s="10"/>
      <c r="Z27" s="52">
        <f>AVERAGE(P27:S27)</f>
        <v>0</v>
      </c>
      <c r="AA27" s="52">
        <f>D27*2</f>
        <v>0</v>
      </c>
    </row>
    <row r="28" ht="15" customHeight="1">
      <c r="A28" s="54">
        <v>20</v>
      </c>
      <c r="B28" s="54"/>
      <c r="C28" s="10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10"/>
      <c r="P28" s="52">
        <f>(E28+F28+G28+H28)/4</f>
        <v>0</v>
      </c>
      <c r="Q28" s="52">
        <f>(E28+F28+I28+J28)/4</f>
        <v>0</v>
      </c>
      <c r="R28" s="52">
        <f>(E28+F28+K28+L28)/4</f>
        <v>0</v>
      </c>
      <c r="S28" s="52">
        <f>(E28+F28+M28+N28)/4</f>
        <v>0</v>
      </c>
      <c r="T28" s="51"/>
      <c r="U28" s="52">
        <f>E28</f>
        <v>0</v>
      </c>
      <c r="V28" s="52">
        <f>F28</f>
        <v>0</v>
      </c>
      <c r="W28" s="52">
        <f>(G28+I28+K28+M28)/4</f>
        <v>0</v>
      </c>
      <c r="X28" s="52">
        <f>(H28+J28+L28+N28)/4</f>
        <v>0</v>
      </c>
      <c r="Y28" s="10"/>
      <c r="Z28" s="52">
        <f>AVERAGE(P28:S28)</f>
        <v>0</v>
      </c>
      <c r="AA28" s="52">
        <f>D28*2</f>
        <v>0</v>
      </c>
    </row>
    <row r="29" ht="15" customHeight="1">
      <c r="A29" s="54">
        <v>21</v>
      </c>
      <c r="B29" s="54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10"/>
      <c r="P29" s="52">
        <f>(E29+F29+G29+H29)/4</f>
        <v>0</v>
      </c>
      <c r="Q29" s="52">
        <f>(E29+F29+I29+J29)/4</f>
        <v>0</v>
      </c>
      <c r="R29" s="52">
        <f>(E29+F29+K29+L29)/4</f>
        <v>0</v>
      </c>
      <c r="S29" s="52">
        <f>(E29+F29+M29+N29)/4</f>
        <v>0</v>
      </c>
      <c r="T29" s="51"/>
      <c r="U29" s="52">
        <f>E29</f>
        <v>0</v>
      </c>
      <c r="V29" s="52">
        <f>F29</f>
        <v>0</v>
      </c>
      <c r="W29" s="52">
        <f>(G29+I29+K29+M29)/4</f>
        <v>0</v>
      </c>
      <c r="X29" s="52">
        <f>(H29+J29+L29+N29)/4</f>
        <v>0</v>
      </c>
      <c r="Y29" s="10"/>
      <c r="Z29" s="52">
        <f>AVERAGE(P29:S29)</f>
        <v>0</v>
      </c>
      <c r="AA29" s="52">
        <f>D29*2</f>
        <v>0</v>
      </c>
    </row>
    <row r="30" ht="15" customHeight="1">
      <c r="A30" s="54">
        <v>22</v>
      </c>
      <c r="B30" s="54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10"/>
      <c r="P30" s="52">
        <f>(E30+F30+G30+H30)/4</f>
        <v>0</v>
      </c>
      <c r="Q30" s="52">
        <f>(E30+F30+I30+J30)/4</f>
        <v>0</v>
      </c>
      <c r="R30" s="52">
        <f>(E30+F30+K30+L30)/4</f>
        <v>0</v>
      </c>
      <c r="S30" s="52">
        <f>(E30+F30+M30+N30)/4</f>
        <v>0</v>
      </c>
      <c r="T30" s="51"/>
      <c r="U30" s="52">
        <f>E30</f>
        <v>0</v>
      </c>
      <c r="V30" s="52">
        <f>F30</f>
        <v>0</v>
      </c>
      <c r="W30" s="52">
        <f>(G30+I30+K30+M30)/4</f>
        <v>0</v>
      </c>
      <c r="X30" s="52">
        <f>(H30+J30+L30+N30)/4</f>
        <v>0</v>
      </c>
      <c r="Y30" s="10"/>
      <c r="Z30" s="52">
        <f>AVERAGE(P30:S30)</f>
        <v>0</v>
      </c>
      <c r="AA30" s="52">
        <f>D30*2</f>
        <v>0</v>
      </c>
    </row>
    <row r="31" ht="15" customHeight="1">
      <c r="A31" s="54">
        <v>23</v>
      </c>
      <c r="B31" s="54"/>
      <c r="C31" s="10"/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10"/>
      <c r="P31" s="52">
        <f>(E31+F31+G31+H31)/4</f>
        <v>0</v>
      </c>
      <c r="Q31" s="52">
        <f>(E31+F31+I31+J31)/4</f>
        <v>0</v>
      </c>
      <c r="R31" s="52">
        <f>(E31+F31+K31+L31)/4</f>
        <v>0</v>
      </c>
      <c r="S31" s="52">
        <f>(E31+F31+M31+N31)/4</f>
        <v>0</v>
      </c>
      <c r="T31" s="51"/>
      <c r="U31" s="52">
        <f>E31</f>
        <v>0</v>
      </c>
      <c r="V31" s="52">
        <f>F31</f>
        <v>0</v>
      </c>
      <c r="W31" s="52">
        <f>(G31+I31+K31+M31)/4</f>
        <v>0</v>
      </c>
      <c r="X31" s="52">
        <f>(H31+J31+L31+N31)/4</f>
        <v>0</v>
      </c>
      <c r="Y31" s="10"/>
      <c r="Z31" s="52">
        <f>AVERAGE(P31:S31)</f>
        <v>0</v>
      </c>
      <c r="AA31" s="52">
        <f>D31*2</f>
        <v>0</v>
      </c>
    </row>
    <row r="32" ht="15" customHeight="1">
      <c r="A32" s="54">
        <v>24</v>
      </c>
      <c r="B32" s="54"/>
      <c r="C32" s="10"/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10"/>
      <c r="P32" s="52">
        <f>(E32+F32+G32+H32)/4</f>
        <v>0</v>
      </c>
      <c r="Q32" s="52">
        <f>(E32+F32+I32+J32)/4</f>
        <v>0</v>
      </c>
      <c r="R32" s="52">
        <f>(E32+F32+K32+L32)/4</f>
        <v>0</v>
      </c>
      <c r="S32" s="52">
        <f>(E32+F32+M32+N32)/4</f>
        <v>0</v>
      </c>
      <c r="T32" s="51"/>
      <c r="U32" s="52">
        <f>E32</f>
        <v>0</v>
      </c>
      <c r="V32" s="52">
        <f>F32</f>
        <v>0</v>
      </c>
      <c r="W32" s="52">
        <f>(G32+I32+K32+M32)/4</f>
        <v>0</v>
      </c>
      <c r="X32" s="52">
        <f>(H32+J32+L32+N32)/4</f>
        <v>0</v>
      </c>
      <c r="Y32" s="10"/>
      <c r="Z32" s="52">
        <f>AVERAGE(P32:S32)</f>
        <v>0</v>
      </c>
      <c r="AA32" s="52">
        <f>D32*2</f>
        <v>0</v>
      </c>
    </row>
    <row r="33" ht="15" customHeight="1">
      <c r="A33" s="54">
        <v>25</v>
      </c>
      <c r="B33" s="54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10"/>
      <c r="P33" s="52">
        <f>(E33+F33+G33+H33)/4</f>
        <v>0</v>
      </c>
      <c r="Q33" s="52">
        <f>(E33+F33+I33+J33)/4</f>
        <v>0</v>
      </c>
      <c r="R33" s="52">
        <f>(E33+F33+K33+L33)/4</f>
        <v>0</v>
      </c>
      <c r="S33" s="52">
        <f>(E33+F33+M33+N33)/4</f>
        <v>0</v>
      </c>
      <c r="T33" s="51"/>
      <c r="U33" s="52">
        <f>E33</f>
        <v>0</v>
      </c>
      <c r="V33" s="52">
        <f>F33</f>
        <v>0</v>
      </c>
      <c r="W33" s="52">
        <f>(G33+I33+K33+M33)/4</f>
        <v>0</v>
      </c>
      <c r="X33" s="52">
        <f>(H33+J33+L33+N33)/4</f>
        <v>0</v>
      </c>
      <c r="Y33" s="10"/>
      <c r="Z33" s="52">
        <f>AVERAGE(P33:S33)</f>
        <v>0</v>
      </c>
      <c r="AA33" s="52">
        <f>D33*2</f>
        <v>0</v>
      </c>
    </row>
    <row r="34" ht="15" customHeight="1">
      <c r="A34" s="54">
        <v>26</v>
      </c>
      <c r="B34" s="54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/>
      <c r="P34" s="52">
        <f>(E34+F34+G34+H34)/4</f>
        <v>0</v>
      </c>
      <c r="Q34" s="52">
        <f>(E34+F34+I34+J34)/4</f>
        <v>0</v>
      </c>
      <c r="R34" s="52">
        <f>(E34+F34+K34+L34)/4</f>
        <v>0</v>
      </c>
      <c r="S34" s="52">
        <f>(E34+F34+M34+N34)/4</f>
        <v>0</v>
      </c>
      <c r="T34" s="51"/>
      <c r="U34" s="52">
        <f>E34</f>
        <v>0</v>
      </c>
      <c r="V34" s="52">
        <f>F34</f>
        <v>0</v>
      </c>
      <c r="W34" s="52">
        <f>(G34+I34+K34+M34)/4</f>
        <v>0</v>
      </c>
      <c r="X34" s="52">
        <f>(H34+J34+L34+N34)/4</f>
        <v>0</v>
      </c>
      <c r="Y34" s="10"/>
      <c r="Z34" s="52">
        <f>AVERAGE(P34:S34)</f>
        <v>0</v>
      </c>
      <c r="AA34" s="52">
        <f>D34*2</f>
        <v>0</v>
      </c>
    </row>
    <row r="35" ht="15" customHeight="1">
      <c r="A35" s="54">
        <v>27</v>
      </c>
      <c r="B35" s="54"/>
      <c r="C35" s="10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10"/>
      <c r="P35" s="52">
        <f>(E35+F35+G35+H35)/4</f>
        <v>0</v>
      </c>
      <c r="Q35" s="52">
        <f>(E35+F35+I35+J35)/4</f>
        <v>0</v>
      </c>
      <c r="R35" s="52">
        <f>(E35+F35+K35+L35)/4</f>
        <v>0</v>
      </c>
      <c r="S35" s="52">
        <f>(E35+F35+M35+N35)/4</f>
        <v>0</v>
      </c>
      <c r="T35" s="51"/>
      <c r="U35" s="52">
        <f>E35</f>
        <v>0</v>
      </c>
      <c r="V35" s="52">
        <f>F35</f>
        <v>0</v>
      </c>
      <c r="W35" s="52">
        <f>(G35+I35+K35+M35)/4</f>
        <v>0</v>
      </c>
      <c r="X35" s="52">
        <f>(H35+J35+L35+N35)/4</f>
        <v>0</v>
      </c>
      <c r="Y35" s="10"/>
      <c r="Z35" s="52">
        <f>AVERAGE(P35:S35)</f>
        <v>0</v>
      </c>
      <c r="AA35" s="52">
        <f>D35*2</f>
        <v>0</v>
      </c>
    </row>
    <row r="36" ht="15" customHeight="1">
      <c r="A36" s="66">
        <v>28</v>
      </c>
      <c r="B36" s="66"/>
      <c r="C36" s="10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9"/>
      <c r="O36" s="10"/>
      <c r="P36" s="52">
        <f>(E36+F36+G36+H36)/4</f>
        <v>0</v>
      </c>
      <c r="Q36" s="52">
        <f>(E36+F36+I36+J36)/4</f>
        <v>0</v>
      </c>
      <c r="R36" s="52">
        <f>(E36+F36+K36+L36)/4</f>
        <v>0</v>
      </c>
      <c r="S36" s="52">
        <f>(E36+F36+M36+N36)/4</f>
        <v>0</v>
      </c>
      <c r="T36" s="51"/>
      <c r="U36" s="52">
        <f>E36</f>
        <v>0</v>
      </c>
      <c r="V36" s="52">
        <f>F36</f>
        <v>0</v>
      </c>
      <c r="W36" s="52">
        <f>(G36+I36+K36+M36)/4</f>
        <v>0</v>
      </c>
      <c r="X36" s="52">
        <f>(H36+J36+L36+N36)/4</f>
        <v>0</v>
      </c>
      <c r="Y36" s="10"/>
      <c r="Z36" s="52">
        <f>AVERAGE(P36:S36)</f>
        <v>0</v>
      </c>
      <c r="AA36" s="52">
        <f>D36*2</f>
        <v>0</v>
      </c>
    </row>
    <row r="37" ht="8" customHeight="1">
      <c r="A37" s="70"/>
      <c r="B37" s="70"/>
      <c r="C37" s="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"/>
      <c r="P37" s="46"/>
      <c r="Q37" s="46"/>
      <c r="R37" s="46"/>
      <c r="S37" s="46"/>
      <c r="T37" s="3"/>
      <c r="U37" s="46"/>
      <c r="V37" s="46"/>
      <c r="W37" s="46"/>
      <c r="X37" s="46"/>
      <c r="Y37" s="3"/>
      <c r="Z37" s="46"/>
      <c r="AA37" s="46"/>
    </row>
    <row r="38" ht="15" customHeight="1">
      <c r="A38" s="3"/>
      <c r="B38" t="s" s="71">
        <v>32</v>
      </c>
      <c r="C38" s="6"/>
      <c r="D38" s="48">
        <f>AVERAGE(D9:D36)</f>
        <v>3.1875</v>
      </c>
      <c r="E38" s="49">
        <f>AVERAGE(E9:E36)</f>
        <v>6.25</v>
      </c>
      <c r="F38" s="49">
        <f>AVERAGE(F9:F36)</f>
        <v>5.5</v>
      </c>
      <c r="G38" s="49">
        <f>AVERAGE(G9:G36)</f>
        <v>5.4375</v>
      </c>
      <c r="H38" s="49">
        <f>AVERAGE(H9:H36)</f>
        <v>5.3125</v>
      </c>
      <c r="I38" s="49">
        <f>AVERAGE(I9:I36)</f>
        <v>5.9375</v>
      </c>
      <c r="J38" s="49">
        <f>AVERAGE(J9:J36)</f>
        <v>5.9375</v>
      </c>
      <c r="K38" s="49">
        <f>AVERAGE(K9:K36)</f>
        <v>6.3125</v>
      </c>
      <c r="L38" s="50">
        <f>AVERAGE(L9:L36)</f>
        <v>6.375</v>
      </c>
      <c r="M38" s="48">
        <f>AVERAGE(M9:M36)</f>
        <v>5.125</v>
      </c>
      <c r="N38" s="50">
        <f>AVERAGE(N9:N36)</f>
        <v>4.9375</v>
      </c>
      <c r="O38" s="10"/>
      <c r="P38" s="52">
        <f>AVERAGE(P9:P36)</f>
        <v>3.214285714285714</v>
      </c>
      <c r="Q38" s="52">
        <f>AVERAGE(Q9:Q36)</f>
        <v>3.375</v>
      </c>
      <c r="R38" s="52">
        <f>AVERAGE(R9:R36)</f>
        <v>3.491071428571428</v>
      </c>
      <c r="S38" s="52">
        <f>AVERAGE(S9:S36)</f>
        <v>3.116071428571428</v>
      </c>
      <c r="T38" s="51"/>
      <c r="U38" s="52">
        <f>AVERAGE(U9:U36)</f>
        <v>3.571428571428572</v>
      </c>
      <c r="V38" s="52">
        <f>AVERAGE(V9:V36)</f>
        <v>3.142857142857143</v>
      </c>
      <c r="W38" s="52">
        <f>AVERAGE(W9:W36)</f>
        <v>3.258928571428572</v>
      </c>
      <c r="X38" s="52">
        <f>AVERAGE(X9:X36)</f>
        <v>3.223214285714286</v>
      </c>
      <c r="Y38" s="10"/>
      <c r="Z38" s="52">
        <f>AVERAGE(Z9:Z36)</f>
        <v>3.299107142857143</v>
      </c>
      <c r="AA38" s="52">
        <f>AVERAGE(AA9:AA36)</f>
        <v>3.642857142857143</v>
      </c>
    </row>
    <row r="39" ht="15" customHeight="1">
      <c r="A39" s="3"/>
      <c r="B39" t="s" s="71">
        <v>33</v>
      </c>
      <c r="C39" s="6"/>
      <c r="D39" s="73">
        <f>STDEV(D9:D36)</f>
        <v>0.8341662504161466</v>
      </c>
      <c r="E39" s="74">
        <f>STDEV(E9:E36)</f>
        <v>1.290994448735806</v>
      </c>
      <c r="F39" s="74">
        <f>STDEV(F9:F36)</f>
        <v>1.673320053068151</v>
      </c>
      <c r="G39" s="74">
        <f>STDEV(G9:G36)</f>
        <v>1.672074559741082</v>
      </c>
      <c r="H39" s="74">
        <f>STDEV(H9:H36)</f>
        <v>1.815443012967725</v>
      </c>
      <c r="I39" s="74">
        <f>STDEV(I9:I36)</f>
        <v>1.569235482647521</v>
      </c>
      <c r="J39" s="74">
        <f>STDEV(J9:J36)</f>
        <v>1.730847576574359</v>
      </c>
      <c r="K39" s="74">
        <f>STDEV(K9:K36)</f>
        <v>1.30224165704117</v>
      </c>
      <c r="L39" s="75">
        <f>STDEV(L9:L36)</f>
        <v>1.5</v>
      </c>
      <c r="M39" s="73">
        <f>STDEV(M9:M36)</f>
        <v>1.20415945787923</v>
      </c>
      <c r="N39" s="75">
        <f>STDEV(N9:N36)</f>
        <v>1.289379695822763</v>
      </c>
      <c r="O39" s="10"/>
      <c r="P39" s="76">
        <f>STDEV(P9:P36)</f>
        <v>3.038117629414426</v>
      </c>
      <c r="Q39" s="77">
        <f>STDEV(Q9:Q36)</f>
        <v>3.155315914218181</v>
      </c>
      <c r="R39" s="77">
        <f>STDEV(R9:R36)</f>
        <v>3.232131895096731</v>
      </c>
      <c r="S39" s="78">
        <f>STDEV(S9:S36)</f>
        <v>2.901533871855335</v>
      </c>
      <c r="T39" s="10"/>
      <c r="U39" s="76">
        <f>STDEV(U9:U36)</f>
        <v>3.293411733531179</v>
      </c>
      <c r="V39" s="77">
        <f>STDEV(V9:V36)</f>
        <v>3.039423504234847</v>
      </c>
      <c r="W39" s="77">
        <f>STDEV(W9:W36)</f>
        <v>3.024959551961858</v>
      </c>
      <c r="X39" s="78">
        <f>STDEV(X9:X36)</f>
        <v>3.033256474693467</v>
      </c>
      <c r="Y39" s="10"/>
      <c r="Z39" s="76">
        <f>STDEV(Z9:Z36)</f>
        <v>3.072068251186339</v>
      </c>
      <c r="AA39" s="78">
        <f>STDEV(AA9:AA36)</f>
        <v>3.444956439162165</v>
      </c>
    </row>
    <row r="40" ht="15" customHeight="1">
      <c r="A40" s="3"/>
      <c r="B40" s="3"/>
      <c r="C40" s="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3"/>
      <c r="P40" s="46"/>
      <c r="Q40" s="46"/>
      <c r="R40" s="70"/>
      <c r="S40" s="70"/>
      <c r="T40" s="3"/>
      <c r="U40" s="70"/>
      <c r="V40" s="70"/>
      <c r="W40" s="70"/>
      <c r="X40" s="70"/>
      <c r="Y40" s="3"/>
      <c r="Z40" s="70"/>
      <c r="AA40" s="70"/>
    </row>
    <row r="41" ht="15" customHeight="1">
      <c r="A41" s="3"/>
      <c r="B41" t="s" s="71">
        <v>34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t="s" s="79">
        <v>35</v>
      </c>
      <c r="Q41" t="s" s="80">
        <v>36</v>
      </c>
      <c r="R41" s="81"/>
      <c r="S41" s="3"/>
      <c r="T41" s="3"/>
      <c r="U41" s="3"/>
      <c r="V41" s="3"/>
      <c r="W41" s="3"/>
      <c r="X41" s="3"/>
      <c r="Y41" s="3"/>
      <c r="Z41" s="3"/>
      <c r="AA41" s="3"/>
    </row>
    <row r="4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  <c r="P42" t="s" s="82">
        <v>37</v>
      </c>
      <c r="Q42" t="s" s="83">
        <v>38</v>
      </c>
      <c r="R42" t="s" s="84">
        <v>39</v>
      </c>
      <c r="S42" s="85"/>
      <c r="T42" s="3"/>
      <c r="U42" s="3"/>
      <c r="V42" s="3"/>
      <c r="W42" s="3"/>
      <c r="X42" s="3"/>
      <c r="Y42" s="3"/>
      <c r="Z42" s="3"/>
      <c r="AA42" s="3"/>
    </row>
  </sheetData>
  <mergeCells count="7">
    <mergeCell ref="U6:X6"/>
    <mergeCell ref="P6:S6"/>
    <mergeCell ref="P5:S5"/>
    <mergeCell ref="AA5:AA7"/>
    <mergeCell ref="D5:N6"/>
    <mergeCell ref="Z5:Z7"/>
    <mergeCell ref="U5:X5"/>
  </mergeCells>
  <conditionalFormatting sqref="P9:S9 U9:X36 Z9:AA36 U38:X38 Z38:AA38">
    <cfRule type="cellIs" dxfId="341" priority="1" operator="between" stopIfTrue="1">
      <formula>9</formula>
      <formula>10.1</formula>
    </cfRule>
    <cfRule type="cellIs" dxfId="342" priority="2" operator="between" stopIfTrue="1">
      <formula>7</formula>
      <formula>8.9</formula>
    </cfRule>
    <cfRule type="cellIs" dxfId="343" priority="3" operator="between" stopIfTrue="1">
      <formula>5</formula>
      <formula>6.9</formula>
    </cfRule>
    <cfRule type="cellIs" dxfId="344" priority="4" operator="between" stopIfTrue="1">
      <formula>3</formula>
      <formula>4.9</formula>
    </cfRule>
    <cfRule type="cellIs" dxfId="345" priority="5" operator="between" stopIfTrue="1">
      <formula>0.5</formula>
      <formula>2.9</formula>
    </cfRule>
  </conditionalFormatting>
  <conditionalFormatting sqref="P10:S36 P38:S38">
    <cfRule type="cellIs" dxfId="346" priority="1" operator="between" stopIfTrue="1">
      <formula>9</formula>
      <formula>10.1</formula>
    </cfRule>
    <cfRule type="cellIs" dxfId="347" priority="2" operator="between" stopIfTrue="1">
      <formula>7</formula>
      <formula>8.9</formula>
    </cfRule>
    <cfRule type="cellIs" dxfId="348" priority="3" operator="between" stopIfTrue="1">
      <formula>5</formula>
      <formula>6.9</formula>
    </cfRule>
    <cfRule type="cellIs" dxfId="349" priority="4" operator="between" stopIfTrue="1">
      <formula>3</formula>
      <formula>4.9</formula>
    </cfRule>
    <cfRule type="cellIs" dxfId="350" priority="5" operator="between" stopIfTrue="1">
      <formula>0.5</formula>
      <formula>2.9</formula>
    </cfRule>
    <cfRule type="cellIs" dxfId="351" priority="6" operator="between" stopIfTrue="1">
      <formula>9</formula>
      <formula>10.1</formula>
    </cfRule>
    <cfRule type="cellIs" dxfId="352" priority="7" operator="between" stopIfTrue="1">
      <formula>7</formula>
      <formula>8.9</formula>
    </cfRule>
    <cfRule type="cellIs" dxfId="353" priority="8" operator="between" stopIfTrue="1">
      <formula>5</formula>
      <formula>6.9</formula>
    </cfRule>
    <cfRule type="cellIs" dxfId="354" priority="9" operator="between" stopIfTrue="1">
      <formula>3</formula>
      <formula>4.9</formula>
    </cfRule>
    <cfRule type="cellIs" dxfId="355" priority="10" operator="between" stopIfTrue="1">
      <formula>0.5</formula>
      <formula>2.9</formula>
    </cfRule>
    <cfRule type="cellIs" dxfId="356" priority="11" operator="between" stopIfTrue="1">
      <formula>9</formula>
      <formula>10.1</formula>
    </cfRule>
    <cfRule type="cellIs" dxfId="357" priority="12" operator="between" stopIfTrue="1">
      <formula>7</formula>
      <formula>8.9</formula>
    </cfRule>
    <cfRule type="cellIs" dxfId="358" priority="13" operator="between" stopIfTrue="1">
      <formula>5</formula>
      <formula>6.9</formula>
    </cfRule>
    <cfRule type="cellIs" dxfId="359" priority="14" operator="between" stopIfTrue="1">
      <formula>3</formula>
      <formula>4.9</formula>
    </cfRule>
    <cfRule type="cellIs" dxfId="360" priority="15" operator="between" stopIfTrue="1">
      <formula>0.5</formula>
      <formula>2.9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